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a_kumata\Desktop\"/>
    </mc:Choice>
  </mc:AlternateContent>
  <xr:revisionPtr revIDLastSave="0" documentId="13_ncr:1_{DD680D04-85B2-4540-8D4D-6BD027F1B349}" xr6:coauthVersionLast="47" xr6:coauthVersionMax="47" xr10:uidLastSave="{00000000-0000-0000-0000-000000000000}"/>
  <bookViews>
    <workbookView xWindow="-120" yWindow="-16320" windowWidth="29040" windowHeight="15720" xr2:uid="{00000000-000D-0000-FFFF-FFFF00000000}"/>
  </bookViews>
  <sheets>
    <sheet name="追加プログラム申込書" sheetId="13" r:id="rId1"/>
    <sheet name="追加プログラム申込書(記入例）" sheetId="14" r:id="rId2"/>
    <sheet name="エビデンス" sheetId="15" r:id="rId3"/>
    <sheet name="各項目の説明・注意事項" sheetId="12" r:id="rId4"/>
    <sheet name="セルフチェックシート"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B78" i="14"/>
  <c r="B75" i="14"/>
  <c r="B42" i="14"/>
  <c r="B34" i="14"/>
  <c r="B32" i="14"/>
  <c r="B30" i="14"/>
  <c r="B29" i="14"/>
  <c r="B28" i="14"/>
  <c r="B27" i="14"/>
  <c r="C26" i="14"/>
  <c r="C25" i="14"/>
  <c r="B23" i="14"/>
  <c r="B20" i="14"/>
  <c r="B30" i="13"/>
  <c r="B77" i="13"/>
  <c r="B74" i="13"/>
  <c r="F64" i="13"/>
  <c r="C49" i="13"/>
  <c r="C48" i="13"/>
  <c r="C47" i="13"/>
  <c r="B45" i="13"/>
  <c r="B43" i="13"/>
  <c r="B35" i="13"/>
  <c r="B33" i="13"/>
  <c r="B31" i="13"/>
  <c r="B29" i="13"/>
  <c r="B28" i="13"/>
  <c r="C27" i="13"/>
  <c r="C26" i="13"/>
  <c r="B24" i="13"/>
  <c r="B21" i="13"/>
  <c r="C42" i="4"/>
</calcChain>
</file>

<file path=xl/sharedStrings.xml><?xml version="1.0" encoding="utf-8"?>
<sst xmlns="http://schemas.openxmlformats.org/spreadsheetml/2006/main" count="387" uniqueCount="218">
  <si>
    <t>有無</t>
  </si>
  <si>
    <t>項目</t>
  </si>
  <si>
    <t>説明</t>
  </si>
  <si>
    <t>注意事項</t>
  </si>
  <si>
    <t>成果報酬
キャンペーン実施時</t>
  </si>
  <si>
    <t>セルフバック
成果報酬
キャンペーン実施時</t>
  </si>
  <si>
    <t>ワンタグ
または
タグマネージャーの利用利用有無、
ワンタグ名</t>
  </si>
  <si>
    <t>申込テスト規定有無、
有りの場合の詳細</t>
  </si>
  <si>
    <t>クレジット決済のみとなる場合は、注文完了時点で決済が入るため 
必ずキャンセルしていただくことをご了承いただいたうえで実施しております。</t>
  </si>
  <si>
    <t>番号</t>
    <rPh sb="0" eb="2">
      <t xml:space="preserve">バンゴウ </t>
    </rPh>
    <phoneticPr fontId="5"/>
  </si>
  <si>
    <t>バナー</t>
  </si>
  <si>
    <t>サイト内人物画像の使用</t>
  </si>
  <si>
    <t>テキスト</t>
  </si>
  <si>
    <t>フリー（メール）</t>
  </si>
  <si>
    <t>利用有無</t>
  </si>
  <si>
    <t>カート（フォーム）名    </t>
  </si>
  <si>
    <t>ワンタグ名</t>
  </si>
  <si>
    <t>有りの場合の詳細</t>
  </si>
  <si>
    <t>自社の競合他社について</t>
  </si>
  <si>
    <t>記入欄</t>
  </si>
  <si>
    <t>POINT</t>
  </si>
  <si>
    <t>競合①</t>
  </si>
  <si>
    <t>社名</t>
  </si>
  <si>
    <t>認知度</t>
  </si>
  <si>
    <t>自社に比べて高い・同じぐらい・低いなど。もしくは認知度調査をしている場合はその内容</t>
  </si>
  <si>
    <t>商品価格</t>
  </si>
  <si>
    <t>代表的な商品の価格。平均単価など</t>
  </si>
  <si>
    <t>強み</t>
  </si>
  <si>
    <t>商品力、価格的優位性、実績、ユーザー満足度、サポートなど具体的に</t>
  </si>
  <si>
    <t>競合②</t>
  </si>
  <si>
    <t>競合③</t>
  </si>
  <si>
    <t>成果地点の決定</t>
  </si>
  <si>
    <t>ユーザー獲得フロー</t>
  </si>
  <si>
    <t>成果地点候補に〇</t>
  </si>
  <si>
    <t>LP訪問</t>
  </si>
  <si>
    <t xml:space="preserve">例）
物販　　･･･「購入」「注文」など
サービス･･･「問合せ」「申込」「会員登録」「資料請求」など
成果地点は早めであるほどCV率が高く、遅めであるほど企業にとって優良な見込み客になります。
しかし、成果地点を遅めに設定するほど、成果発生のハードルが上昇することも視野に入れましょう。自社の求めるユーザー像に応じて設定しましょう。
</t>
  </si>
  <si>
    <t>↓</t>
  </si>
  <si>
    <t>LTVの算出</t>
  </si>
  <si>
    <t>平均顧客単価</t>
  </si>
  <si>
    <t>平均購入回数</t>
  </si>
  <si>
    <t>LTV</t>
  </si>
  <si>
    <t>仮説を立てる</t>
  </si>
  <si>
    <t>知名度・認知度 / 業界シェア</t>
  </si>
  <si>
    <t>有利</t>
  </si>
  <si>
    <t>不利</t>
  </si>
  <si>
    <t>高価</t>
  </si>
  <si>
    <t>安価</t>
  </si>
  <si>
    <t>対象</t>
  </si>
  <si>
    <t>広い</t>
  </si>
  <si>
    <t>限定的</t>
  </si>
  <si>
    <t>CVR</t>
  </si>
  <si>
    <t>%</t>
  </si>
  <si>
    <t>目標額と上限金額</t>
  </si>
  <si>
    <t>目標金額</t>
  </si>
  <si>
    <t>上限金額</t>
  </si>
  <si>
    <t>A8にチェックを依頼する</t>
  </si>
  <si>
    <t>追加プログラム申込書</t>
    <phoneticPr fontId="7"/>
  </si>
  <si>
    <t>年</t>
    <rPh sb="0" eb="1">
      <t>ネン</t>
    </rPh>
    <phoneticPr fontId="7"/>
  </si>
  <si>
    <t>月</t>
    <rPh sb="0" eb="1">
      <t>ツキ</t>
    </rPh>
    <phoneticPr fontId="7"/>
  </si>
  <si>
    <t>日</t>
    <rPh sb="0" eb="1">
      <t>ニチ</t>
    </rPh>
    <phoneticPr fontId="7"/>
  </si>
  <si>
    <t>申込日</t>
  </si>
  <si>
    <t>本案件における個人関連情報の取扱状況につきまして、個人データと紐づけている、又は紐づける予定がありますか。いずれかにチェックを入れ、それぞれ質問にご回答ください。
※個人データをお持ちの広告主様が確定作業を行われる場合、成果全承認の場合を除いて紐づけをするに該当します。</t>
    <phoneticPr fontId="7"/>
  </si>
  <si>
    <t>プログラム内容</t>
    <phoneticPr fontId="7"/>
  </si>
  <si>
    <t>広告主ID</t>
    <rPh sb="0" eb="3">
      <t>コウコクヌシ</t>
    </rPh>
    <phoneticPr fontId="7"/>
  </si>
  <si>
    <t>PC</t>
    <phoneticPr fontId="7"/>
  </si>
  <si>
    <t>スマートフォン</t>
    <phoneticPr fontId="7"/>
  </si>
  <si>
    <t>成果報酬設定</t>
    <rPh sb="0" eb="2">
      <t>セイカ</t>
    </rPh>
    <rPh sb="2" eb="4">
      <t>ホウシュウ</t>
    </rPh>
    <rPh sb="4" eb="6">
      <t>セッテイ</t>
    </rPh>
    <phoneticPr fontId="7"/>
  </si>
  <si>
    <t>成果地点</t>
    <rPh sb="0" eb="2">
      <t>セイカ</t>
    </rPh>
    <rPh sb="2" eb="4">
      <t>チテン</t>
    </rPh>
    <phoneticPr fontId="7"/>
  </si>
  <si>
    <t>否認条件</t>
    <rPh sb="0" eb="4">
      <t>ヒニンジョウケン</t>
    </rPh>
    <phoneticPr fontId="7"/>
  </si>
  <si>
    <t>成果承認条件</t>
    <rPh sb="0" eb="2">
      <t>セイカ</t>
    </rPh>
    <rPh sb="2" eb="4">
      <t>ショウニン</t>
    </rPh>
    <rPh sb="4" eb="6">
      <t>ジョウケン</t>
    </rPh>
    <phoneticPr fontId="7"/>
  </si>
  <si>
    <t>通常報酬と異なる場合のみ下記ご記入ください。</t>
    <rPh sb="0" eb="2">
      <t>ツウジョウ</t>
    </rPh>
    <rPh sb="2" eb="4">
      <t>ホウシュウ</t>
    </rPh>
    <rPh sb="5" eb="6">
      <t>コト</t>
    </rPh>
    <rPh sb="8" eb="10">
      <t>バアイ</t>
    </rPh>
    <rPh sb="12" eb="14">
      <t>カキ</t>
    </rPh>
    <rPh sb="15" eb="17">
      <t>キニュウ</t>
    </rPh>
    <phoneticPr fontId="7"/>
  </si>
  <si>
    <t>禁止ワード　
※一部OKの場合記入</t>
    <rPh sb="8" eb="10">
      <t>イチブ</t>
    </rPh>
    <rPh sb="13" eb="15">
      <t>バアイ</t>
    </rPh>
    <rPh sb="15" eb="17">
      <t>キニュウ</t>
    </rPh>
    <phoneticPr fontId="7"/>
  </si>
  <si>
    <t>キャンペーン</t>
    <phoneticPr fontId="7"/>
  </si>
  <si>
    <t>実施期間</t>
    <rPh sb="0" eb="2">
      <t>ジッシ</t>
    </rPh>
    <rPh sb="2" eb="4">
      <t>キカン</t>
    </rPh>
    <phoneticPr fontId="7"/>
  </si>
  <si>
    <t>株式会社ファンコミュニケーションズ A8 事業部</t>
    <phoneticPr fontId="7"/>
  </si>
  <si>
    <t>利用カート</t>
  </si>
  <si>
    <t>ワンタグ またはタグマネージャーの利用</t>
    <phoneticPr fontId="7"/>
  </si>
  <si>
    <t>申込テスト規定</t>
  </si>
  <si>
    <r>
      <rPr>
        <b/>
        <sz val="12"/>
        <color rgb="FFFFFFFF"/>
        <rFont val="游ゴシック"/>
        <family val="3"/>
        <charset val="128"/>
      </rPr>
      <t>トラッキング設定について</t>
    </r>
  </si>
  <si>
    <t>レンタルの場合記入▶</t>
    <phoneticPr fontId="7"/>
  </si>
  <si>
    <t>セルフバックの設定</t>
    <phoneticPr fontId="7"/>
  </si>
  <si>
    <t>個人関連情報の取扱について</t>
    <phoneticPr fontId="7"/>
  </si>
  <si>
    <t>①どのように同意取得されているかをご記入ください。
例：利用規約・プライバシーポリシーに明記の上、会員登録時に「同意する」のチェックボックスへのチェック等により同意してもらう、ポップを上げて同意してもらう等）</t>
    <phoneticPr fontId="7"/>
  </si>
  <si>
    <t>②同意取得状況が確認できる URL をご記入ください。（会員東独画面やお申込み画面など）
非公開ページやメール・アプリ等、URL の記載が難しい場合はその旨をご記載いただき、具体的な同意取得方法をご記入ください。</t>
    <phoneticPr fontId="7"/>
  </si>
  <si>
    <t>③紐づけしない理由を下記にご記入ください</t>
    <rPh sb="1" eb="2">
      <t>ヒモ</t>
    </rPh>
    <phoneticPr fontId="5"/>
  </si>
  <si>
    <t>https://www.fancs.com/</t>
    <phoneticPr fontId="7"/>
  </si>
  <si>
    <t>https://m.fancs.com/</t>
    <phoneticPr fontId="7"/>
  </si>
  <si>
    <t>希望する場合下記ご記入ください。</t>
    <rPh sb="0" eb="2">
      <t>キボウ</t>
    </rPh>
    <rPh sb="4" eb="6">
      <t>バアイ</t>
    </rPh>
    <rPh sb="6" eb="8">
      <t>カキ</t>
    </rPh>
    <rPh sb="9" eb="11">
      <t>キニュウ</t>
    </rPh>
    <phoneticPr fontId="7"/>
  </si>
  <si>
    <t>希望する</t>
  </si>
  <si>
    <t>掲載する(通常と異なる条件)</t>
  </si>
  <si>
    <t>一部OK</t>
  </si>
  <si>
    <t>希望しない</t>
  </si>
  <si>
    <t>レンタル</t>
  </si>
  <si>
    <t>Shopify</t>
    <phoneticPr fontId="7"/>
  </si>
  <si>
    <t>利用あり</t>
  </si>
  <si>
    <t>GTM</t>
    <phoneticPr fontId="7"/>
  </si>
  <si>
    <t>規定あり</t>
  </si>
  <si>
    <t>ありの場合記入▶</t>
    <phoneticPr fontId="7"/>
  </si>
  <si>
    <t>あり場合記入▶</t>
    <phoneticPr fontId="7"/>
  </si>
  <si>
    <t>・件名を「テスト」にしてください。
・注文者名を「テスト テスト」にしてください。</t>
    <rPh sb="1" eb="3">
      <t>ケンメイ</t>
    </rPh>
    <rPh sb="19" eb="21">
      <t>チュウモン</t>
    </rPh>
    <rPh sb="21" eb="22">
      <t>シャ</t>
    </rPh>
    <rPh sb="22" eb="23">
      <t>メイ</t>
    </rPh>
    <phoneticPr fontId="7"/>
  </si>
  <si>
    <t>個人データと紐づけている、紐づける予定がある※①と②をご記入ください</t>
  </si>
  <si>
    <t>購入時に「同意する」のチェックボックスへのチェック等により同意してもらう</t>
    <rPh sb="0" eb="2">
      <t>コウニュウ</t>
    </rPh>
    <phoneticPr fontId="7"/>
  </si>
  <si>
    <t>https://www.fancs.com/privacy</t>
    <phoneticPr fontId="7"/>
  </si>
  <si>
    <t>成果確定目安（原則30日 ）</t>
  </si>
  <si>
    <t>自動承認</t>
  </si>
  <si>
    <t>30日(原則）</t>
  </si>
  <si>
    <t>OK</t>
  </si>
  <si>
    <t>NG</t>
  </si>
  <si>
    <t>こちら</t>
    <phoneticPr fontId="7"/>
  </si>
  <si>
    <t>個人情報の取り扱いについての詳細は</t>
    <rPh sb="0" eb="2">
      <t>コジン</t>
    </rPh>
    <rPh sb="2" eb="4">
      <t>ジョウホウ</t>
    </rPh>
    <rPh sb="5" eb="6">
      <t>ト</t>
    </rPh>
    <rPh sb="7" eb="8">
      <t>アツカ</t>
    </rPh>
    <rPh sb="14" eb="16">
      <t>ショウサイ</t>
    </rPh>
    <phoneticPr fontId="7"/>
  </si>
  <si>
    <t>をご参考ください。</t>
    <rPh sb="2" eb="4">
      <t>サンコウ</t>
    </rPh>
    <phoneticPr fontId="7"/>
  </si>
  <si>
    <r>
      <t xml:space="preserve">・虚偽・いたずら・重複成果・返品・キャンセル・不正・申込不備・未入金
・リスティング違反の場合
</t>
    </r>
    <r>
      <rPr>
        <b/>
        <sz val="7"/>
        <color rgb="FFFF0000"/>
        <rFont val="游ゴシック"/>
        <family val="3"/>
        <charset val="128"/>
      </rPr>
      <t>※箇条書き形式でご記入ください。</t>
    </r>
    <phoneticPr fontId="7"/>
  </si>
  <si>
    <t>セルフチェックシート</t>
  </si>
  <si>
    <t>成果報酬設定は</t>
  </si>
  <si>
    <t>を利用してご設定ください。</t>
    <phoneticPr fontId="7"/>
  </si>
  <si>
    <t>異なる場合ご記入ください。</t>
    <rPh sb="0" eb="1">
      <t>コト</t>
    </rPh>
    <rPh sb="3" eb="5">
      <t>バアイ</t>
    </rPh>
    <rPh sb="6" eb="8">
      <t>キニュウ</t>
    </rPh>
    <phoneticPr fontId="7"/>
  </si>
  <si>
    <t>日数</t>
    <rPh sb="0" eb="2">
      <t>ニッスウ</t>
    </rPh>
    <phoneticPr fontId="7"/>
  </si>
  <si>
    <t>理由</t>
    <rPh sb="0" eb="2">
      <t>リユウ</t>
    </rPh>
    <phoneticPr fontId="7"/>
  </si>
  <si>
    <t>2000円</t>
    <rPh sb="4" eb="5">
      <t>エン</t>
    </rPh>
    <phoneticPr fontId="7"/>
  </si>
  <si>
    <t>東京都渋谷区渋谷 1 － 1 － 8 青山ダイヤモンドビル　TEL：03-5766-3780 / FAX：03-5766-3788</t>
    <phoneticPr fontId="7"/>
  </si>
  <si>
    <t>成果条件</t>
    <rPh sb="0" eb="2">
      <t>セイカ</t>
    </rPh>
    <rPh sb="2" eb="4">
      <t>ジョウケン</t>
    </rPh>
    <phoneticPr fontId="7"/>
  </si>
  <si>
    <t>ある場合ご記入ください。</t>
    <phoneticPr fontId="7"/>
  </si>
  <si>
    <t>イメージキャラクターの画像は使用しないでください。</t>
    <rPh sb="11" eb="13">
      <t>ガゾウ</t>
    </rPh>
    <rPh sb="14" eb="16">
      <t>シヨウ</t>
    </rPh>
    <phoneticPr fontId="7"/>
  </si>
  <si>
    <t>可否</t>
    <rPh sb="0" eb="2">
      <t>カヒ</t>
    </rPh>
    <phoneticPr fontId="7"/>
  </si>
  <si>
    <t>プログラム開始時から3ヶ月間</t>
  </si>
  <si>
    <t>申込書記入へ戻る</t>
    <rPh sb="0" eb="3">
      <t>モウシコミショ</t>
    </rPh>
    <rPh sb="3" eb="5">
      <t>キニュウ</t>
    </rPh>
    <rPh sb="6" eb="7">
      <t>モド</t>
    </rPh>
    <phoneticPr fontId="7"/>
  </si>
  <si>
    <r>
      <t xml:space="preserve">通常成果報酬と同様
</t>
    </r>
    <r>
      <rPr>
        <b/>
        <sz val="7"/>
        <color rgb="FFFF0000"/>
        <rFont val="游ゴシック"/>
        <family val="3"/>
        <charset val="128"/>
      </rPr>
      <t>※通常と異なる場合は詳細にご記入ください</t>
    </r>
    <r>
      <rPr>
        <sz val="7"/>
        <color rgb="FF000000"/>
        <rFont val="游ゴシック"/>
        <family val="3"/>
        <charset val="128"/>
      </rPr>
      <t xml:space="preserve">。				</t>
    </r>
    <rPh sb="0" eb="2">
      <t>ツウジョウ</t>
    </rPh>
    <rPh sb="2" eb="4">
      <t>セイカ</t>
    </rPh>
    <rPh sb="4" eb="6">
      <t>ホウシュウ</t>
    </rPh>
    <rPh sb="7" eb="9">
      <t>ドウヨウ</t>
    </rPh>
    <rPh sb="11" eb="13">
      <t>ツウジョウ</t>
    </rPh>
    <rPh sb="14" eb="15">
      <t>コト</t>
    </rPh>
    <rPh sb="17" eb="19">
      <t>バアイ</t>
    </rPh>
    <rPh sb="20" eb="22">
      <t>ショウサイ</t>
    </rPh>
    <rPh sb="24" eb="26">
      <t>キニュウ</t>
    </rPh>
    <phoneticPr fontId="7"/>
  </si>
  <si>
    <r>
      <t xml:space="preserve">通常成果報酬と同様
</t>
    </r>
    <r>
      <rPr>
        <b/>
        <sz val="7"/>
        <color rgb="FFFF0000"/>
        <rFont val="游ゴシック"/>
        <family val="3"/>
        <charset val="128"/>
      </rPr>
      <t>※通常と異なる場合は詳細にご記入ください。</t>
    </r>
    <phoneticPr fontId="7"/>
  </si>
  <si>
    <t>初回購入</t>
    <rPh sb="0" eb="2">
      <t>ショカイ</t>
    </rPh>
    <rPh sb="2" eb="4">
      <t>コウニュウ</t>
    </rPh>
    <phoneticPr fontId="7"/>
  </si>
  <si>
    <r>
      <t xml:space="preserve">・広告主新規(サイトで始めて商品を購入する方)
・WEB注文後、30日以内の入金確認
・複数個購入した場合も成果報酬一律
</t>
    </r>
    <r>
      <rPr>
        <b/>
        <sz val="7"/>
        <color rgb="FFFF0000"/>
        <rFont val="游ゴシック"/>
        <family val="3"/>
        <charset val="128"/>
      </rPr>
      <t>※箇条書き形式でご記入ください。
※初回のみ/新規の場合は「広告主新規(詳細説明)」をご記入ください。</t>
    </r>
    <rPh sb="1" eb="4">
      <t>コウコクヌシ</t>
    </rPh>
    <rPh sb="4" eb="6">
      <t>シンキ</t>
    </rPh>
    <rPh sb="11" eb="12">
      <t>ハジ</t>
    </rPh>
    <rPh sb="14" eb="16">
      <t>ショウヒン</t>
    </rPh>
    <rPh sb="17" eb="19">
      <t>コウニュウ</t>
    </rPh>
    <rPh sb="21" eb="22">
      <t>カタ</t>
    </rPh>
    <rPh sb="62" eb="65">
      <t>カジョウガ</t>
    </rPh>
    <rPh sb="66" eb="68">
      <t>ケイシキ</t>
    </rPh>
    <rPh sb="70" eb="72">
      <t>キニュウ</t>
    </rPh>
    <phoneticPr fontId="7"/>
  </si>
  <si>
    <r>
      <t xml:space="preserve">初回購入　
</t>
    </r>
    <r>
      <rPr>
        <b/>
        <sz val="7"/>
        <color rgb="FFFF0000"/>
        <rFont val="游ゴシック"/>
        <family val="3"/>
        <charset val="128"/>
      </rPr>
      <t>※例「新規購入」「新規入会」「購入(リピート可の場合)」「資料請求」など</t>
    </r>
    <rPh sb="0" eb="2">
      <t>ショカイ</t>
    </rPh>
    <rPh sb="2" eb="4">
      <t>コウニュウ</t>
    </rPh>
    <rPh sb="7" eb="8">
      <t>レイ</t>
    </rPh>
    <rPh sb="9" eb="11">
      <t>シンキ</t>
    </rPh>
    <rPh sb="11" eb="13">
      <t>コウニュウ</t>
    </rPh>
    <rPh sb="15" eb="17">
      <t>シンキ</t>
    </rPh>
    <rPh sb="17" eb="19">
      <t>ニュウカイ</t>
    </rPh>
    <rPh sb="21" eb="23">
      <t>コウニュウ</t>
    </rPh>
    <rPh sb="28" eb="29">
      <t>カ</t>
    </rPh>
    <rPh sb="30" eb="32">
      <t>バアイ</t>
    </rPh>
    <rPh sb="35" eb="37">
      <t>シリョウ</t>
    </rPh>
    <rPh sb="37" eb="39">
      <t>セイキュウ</t>
    </rPh>
    <phoneticPr fontId="7"/>
  </si>
  <si>
    <t>をご参考ください。</t>
    <rPh sb="2" eb="4">
      <t>サンコウ</t>
    </rPh>
    <phoneticPr fontId="7"/>
  </si>
  <si>
    <t>※セルフチェックシートのガイドは</t>
    <phoneticPr fontId="7"/>
  </si>
  <si>
    <t>下記セルフチェックシートを使って成果報酬の設計をお願いいたします。</t>
    <rPh sb="0" eb="2">
      <t>カキ</t>
    </rPh>
    <rPh sb="13" eb="14">
      <t>ツカ</t>
    </rPh>
    <rPh sb="16" eb="18">
      <t>セイカ</t>
    </rPh>
    <rPh sb="25" eb="26">
      <t>ネガ</t>
    </rPh>
    <phoneticPr fontId="7"/>
  </si>
  <si>
    <t>知名度・シェア率：認知度の高い企業やサービスの場合は有利にあたります。
商品価格：競合と比較し高額か安価か。
対象：対象が「誰でも買えるのか」「限定的なのか」を考えてみましょう。
CVR：無料会員登録やアプリDLを成果地点とすることもCVまでの難易度に応じた金額設定を行う。</t>
    <phoneticPr fontId="7"/>
  </si>
  <si>
    <t>選択▶</t>
    <phoneticPr fontId="7"/>
  </si>
  <si>
    <t>選択▶</t>
    <rPh sb="0" eb="2">
      <t>センタク</t>
    </rPh>
    <phoneticPr fontId="5"/>
  </si>
  <si>
    <t>記入▶</t>
    <rPh sb="0" eb="2">
      <t>キニュウ</t>
    </rPh>
    <phoneticPr fontId="7"/>
  </si>
  <si>
    <t>ありの場合ご記入ください。</t>
    <phoneticPr fontId="7"/>
  </si>
  <si>
    <t>開始時キャンペーン実施希望</t>
    <rPh sb="0" eb="2">
      <t>カイシ</t>
    </rPh>
    <rPh sb="2" eb="3">
      <t>ジ</t>
    </rPh>
    <rPh sb="9" eb="11">
      <t>ジッシ</t>
    </rPh>
    <rPh sb="11" eb="13">
      <t>キボウ</t>
    </rPh>
    <phoneticPr fontId="7"/>
  </si>
  <si>
    <t>提携希望</t>
    <rPh sb="2" eb="4">
      <t>キボウ</t>
    </rPh>
    <phoneticPr fontId="7"/>
  </si>
  <si>
    <t>キャンペーン</t>
  </si>
  <si>
    <t>需要期などに合わせて、期間限定で成果報酬をアップし、
プログラムを目立たせることでメディアとの提携を促す施策です。
プログラム開始と同時に実施をご希望の場合は、キャンペーン実施中の報酬をご記載ください。</t>
    <phoneticPr fontId="7"/>
  </si>
  <si>
    <t xml:space="preserve">需要期などに合わせて、期間限定で成果報酬をアップし、
プログラムを目立たせることでセルフバック経由の申込を促す施策です。
プログラム開始と同時にセルフバックでキャンペーンを実施される場合はキャンペーン実施中の報酬をご記載ください。
</t>
    <phoneticPr fontId="7"/>
  </si>
  <si>
    <t>利用カート（フォーム）
利用有無、
カート（フォーム）名</t>
    <phoneticPr fontId="7"/>
  </si>
  <si>
    <t>開始から6ヶ月まで指定可能ですので、ご希望の期間をご選択ください。</t>
    <rPh sb="0" eb="2">
      <t>カイシ</t>
    </rPh>
    <rPh sb="6" eb="7">
      <t>ゲツ</t>
    </rPh>
    <rPh sb="9" eb="11">
      <t>シテイ</t>
    </rPh>
    <rPh sb="11" eb="13">
      <t>カノウ</t>
    </rPh>
    <rPh sb="19" eb="21">
      <t>キボウ</t>
    </rPh>
    <rPh sb="22" eb="24">
      <t>キカン</t>
    </rPh>
    <rPh sb="26" eb="28">
      <t>センタク</t>
    </rPh>
    <phoneticPr fontId="7"/>
  </si>
  <si>
    <t>購入/申込等にレンタルカート（レンタルフォーム）を利用されているかの確認です。
レンタルカート（レンタルフォーム）を利用されている場合は、カート名（フォーム名）をご記載ください。
レンタルカートの例：shopify、メイクショップ
レンタルフォームの例：フォームズ（formzu）</t>
    <rPh sb="0" eb="2">
      <t>コウニュウ</t>
    </rPh>
    <phoneticPr fontId="7"/>
  </si>
  <si>
    <t>『ワンタグ』とは・・・
複数のASPで発生する注文やクリック数を一目で確認できる一元管理システムです。
代理店のワンタグを利用される場合も、そのワンタグ名をご記載ください。
『タグマネージャー』とは・・・
ウェブサイトに含まれるタグを素早く簡単に更新できるタグ管理システムです。
タグマネージャーの例：Google Tag Manager、Yahoo!タグマネージャー</t>
    <phoneticPr fontId="7"/>
  </si>
  <si>
    <t xml:space="preserve">トラッキング用タグの設定後、弊社にて正常に成果が計上されるかのテスト申し込みを実施します。
実際に貴社のサービスのお申し込みをすることとなりますため、お申込みの際の規定が御座いましたら詳細を記載ください。
例：申込者氏名、実施時間の指定（〇時~〇時の実施）、購入する商品の指定
</t>
    <phoneticPr fontId="7"/>
  </si>
  <si>
    <t>成果条件設定</t>
    <rPh sb="0" eb="2">
      <t>セイカ</t>
    </rPh>
    <rPh sb="2" eb="4">
      <t>ジョウケン</t>
    </rPh>
    <rPh sb="4" eb="6">
      <t>セッテイ</t>
    </rPh>
    <phoneticPr fontId="7"/>
  </si>
  <si>
    <t>自動/手動</t>
    <rPh sb="0" eb="2">
      <t>ジドウ</t>
    </rPh>
    <rPh sb="3" eb="5">
      <t>シュドウ</t>
    </rPh>
    <phoneticPr fontId="7"/>
  </si>
  <si>
    <t xml:space="preserve"> セルフバック設定</t>
    <rPh sb="7" eb="9">
      <t>セッテイ</t>
    </rPh>
    <phoneticPr fontId="7"/>
  </si>
  <si>
    <t>6000円</t>
    <rPh sb="4" eb="5">
      <t>エン</t>
    </rPh>
    <phoneticPr fontId="7"/>
  </si>
  <si>
    <t>掲載を希望する(審査有り)</t>
  </si>
  <si>
    <t>掲載可否</t>
    <rPh sb="0" eb="2">
      <t>ケイサイ</t>
    </rPh>
    <rPh sb="2" eb="4">
      <t>カヒ</t>
    </rPh>
    <phoneticPr fontId="7"/>
  </si>
  <si>
    <r>
      <t xml:space="preserve">A8、エーハチ、ファンコミュニケーションズなど商標・商品名関連ワード
</t>
    </r>
    <r>
      <rPr>
        <b/>
        <sz val="7"/>
        <color rgb="FFFF0000"/>
        <rFont val="游ゴシック"/>
        <family val="3"/>
        <charset val="128"/>
      </rPr>
      <t>※なるべく詳細にご記入ください。</t>
    </r>
    <rPh sb="23" eb="25">
      <t>ショウヒョウ</t>
    </rPh>
    <rPh sb="26" eb="29">
      <t>ショウヒンメイ</t>
    </rPh>
    <rPh sb="29" eb="31">
      <t>カンレン</t>
    </rPh>
    <rPh sb="40" eb="42">
      <t>ショウサイ</t>
    </rPh>
    <rPh sb="44" eb="46">
      <t>キニュウ</t>
    </rPh>
    <phoneticPr fontId="7"/>
  </si>
  <si>
    <t>番号</t>
  </si>
  <si>
    <t>カテゴリ</t>
  </si>
  <si>
    <t>トラッキング関連</t>
  </si>
  <si>
    <t>成果計測につきましては、すべてのデバイスにて成果を計上させる設定が必要です。
ITP非対応の場合やデバイス跨ぎが発生した場合は、ご修正いただく事となります。
また、広告主様側のサイトの仕様や成果地点のご設定によっては、
タグ設置後にトラッキング手法の変更や修正のご案内をさせていただくこともございますため
その際は、必ずご対応いただきますようお願いいたします。</t>
  </si>
  <si>
    <t>申込番号の紐づけ</t>
  </si>
  <si>
    <t>成果報酬・セルフ成果報酬</t>
  </si>
  <si>
    <t>リスティング</t>
  </si>
  <si>
    <t>確認</t>
    <rPh sb="0" eb="2">
      <t>カクニン</t>
    </rPh>
    <phoneticPr fontId="7"/>
  </si>
  <si>
    <t>リスティング広告とはGoogleやYahoo!などの検索エンジンでキーワードを入力した際、検索結果画面でスポンサー表示される広告を指します。
メディアのアフィリエイトサイトへのユーザーの集客方法として、メディア自身が予算を投下して、リスティングを出稿する場合があります。
場合によっては広告主サイトより上部にメディアサイトが掲載される可能性がございます。
リスティングOK、一部OKとされる場合は以下内容を必ずご確認ください。
https://knowledge.adv.a8.net/knowledge/リスティング</t>
    <phoneticPr fontId="7"/>
  </si>
  <si>
    <t>下記につきましては、プログラムを稼働するにあたり必ず目を通していただきたい内容となります。 
内容をご確認・ご留意いただき、チェックボックスをチェックしていただきますようお願いいたします。</t>
    <phoneticPr fontId="7"/>
  </si>
  <si>
    <t>エビデンス</t>
    <phoneticPr fontId="7"/>
  </si>
  <si>
    <t>※全６項目ございます。最下部までご確認・ご記載の上、メールにてご返送ください。記載例は別ページにございます。</t>
    <phoneticPr fontId="7"/>
  </si>
  <si>
    <t>※全６項目ございます。最下部までご確認・ご記載の上、ご返送ください。記載例は別ページにございます。</t>
    <phoneticPr fontId="7"/>
  </si>
  <si>
    <t>プログラムを稼働するにあたり必ず目を通していただきたい内容となります。</t>
    <phoneticPr fontId="7"/>
  </si>
  <si>
    <t>の内容をご確認・ご留意いただき、チェックボックスをチェックしていただきますようお願いいたします。</t>
    <phoneticPr fontId="7"/>
  </si>
  <si>
    <r>
      <rPr>
        <u/>
        <sz val="10"/>
        <color theme="10"/>
        <rFont val="游ゴシック"/>
        <family val="3"/>
        <charset val="128"/>
      </rPr>
      <t>申込書へ戻る</t>
    </r>
    <rPh sb="0" eb="2">
      <t>モウシコミ</t>
    </rPh>
    <rPh sb="2" eb="3">
      <t>ショ</t>
    </rPh>
    <rPh sb="4" eb="5">
      <t>モド</t>
    </rPh>
    <phoneticPr fontId="7"/>
  </si>
  <si>
    <t>住所</t>
    <rPh sb="0" eb="2">
      <t>ジュウショ</t>
    </rPh>
    <phoneticPr fontId="7"/>
  </si>
  <si>
    <t>担当者名（フルネーム）</t>
    <rPh sb="0" eb="4">
      <t>タントウシャメイ</t>
    </rPh>
    <phoneticPr fontId="7"/>
  </si>
  <si>
    <t>担当者メールアドレス</t>
    <rPh sb="0" eb="3">
      <t>タントウシャ</t>
    </rPh>
    <phoneticPr fontId="7"/>
  </si>
  <si>
    <t>広告主名</t>
    <rPh sb="0" eb="4">
      <t>コウコクヌシメイ</t>
    </rPh>
    <phoneticPr fontId="7"/>
  </si>
  <si>
    <t>代理店名</t>
    <rPh sb="0" eb="3">
      <t>ダイリテン</t>
    </rPh>
    <rPh sb="3" eb="4">
      <t>メイ</t>
    </rPh>
    <phoneticPr fontId="7"/>
  </si>
  <si>
    <t>※代理店経由の場合のみ記載</t>
    <phoneticPr fontId="7"/>
  </si>
  <si>
    <t>追加プログラム費用：50,000円（税抜）</t>
    <phoneticPr fontId="7"/>
  </si>
  <si>
    <t>申込会社情報</t>
    <rPh sb="2" eb="4">
      <t>カイシャ</t>
    </rPh>
    <rPh sb="4" eb="6">
      <t>ジョウホウ</t>
    </rPh>
    <phoneticPr fontId="7"/>
  </si>
  <si>
    <t>担当者名（フリガナ）</t>
    <rPh sb="0" eb="3">
      <t>タントウシャ</t>
    </rPh>
    <rPh sb="3" eb="4">
      <t>メイ</t>
    </rPh>
    <phoneticPr fontId="7"/>
  </si>
  <si>
    <t>電話番号</t>
    <rPh sb="0" eb="4">
      <t>デンワバンゴウ</t>
    </rPh>
    <phoneticPr fontId="7"/>
  </si>
  <si>
    <t>契約備考(任意)</t>
    <phoneticPr fontId="7"/>
  </si>
  <si>
    <t>作成日</t>
    <rPh sb="0" eb="2">
      <t>サクセイ</t>
    </rPh>
    <phoneticPr fontId="7"/>
  </si>
  <si>
    <t>成果報酬 (税別、コミッション別)</t>
    <rPh sb="0" eb="2">
      <t>セイカ</t>
    </rPh>
    <rPh sb="2" eb="4">
      <t>ホウシュウ</t>
    </rPh>
    <phoneticPr fontId="7"/>
  </si>
  <si>
    <t>申込会社情報</t>
    <phoneticPr fontId="7"/>
  </si>
  <si>
    <t>株式会社ファンコミュニケーションズ</t>
    <phoneticPr fontId="7"/>
  </si>
  <si>
    <t>s00000001045</t>
    <phoneticPr fontId="7"/>
  </si>
  <si>
    <r>
      <t>東京都渋谷区渋谷１</t>
    </r>
    <r>
      <rPr>
        <sz val="8"/>
        <color rgb="FF000000"/>
        <rFont val="Microsoft JhengHei"/>
        <family val="3"/>
      </rPr>
      <t>─</t>
    </r>
    <r>
      <rPr>
        <sz val="8"/>
        <color rgb="FF000000"/>
        <rFont val="Microsoft JhengHei"/>
        <family val="3"/>
        <charset val="128"/>
      </rPr>
      <t>１</t>
    </r>
    <r>
      <rPr>
        <sz val="8"/>
        <color rgb="FF000000"/>
        <rFont val="Microsoft JhengHei"/>
        <family val="3"/>
      </rPr>
      <t>─</t>
    </r>
    <r>
      <rPr>
        <sz val="8"/>
        <color rgb="FF000000"/>
        <rFont val="Microsoft JhengHei"/>
        <family val="3"/>
        <charset val="128"/>
      </rPr>
      <t>８</t>
    </r>
    <r>
      <rPr>
        <sz val="8"/>
        <color rgb="FF000000"/>
        <rFont val="游ゴシック"/>
        <family val="3"/>
        <charset val="128"/>
      </rPr>
      <t xml:space="preserve"> 青山ダイヤモンドビル2Ｆ</t>
    </r>
    <phoneticPr fontId="7"/>
  </si>
  <si>
    <t>栄八　太郎</t>
    <phoneticPr fontId="7"/>
  </si>
  <si>
    <t>エイハチ　タロウ</t>
    <phoneticPr fontId="7"/>
  </si>
  <si>
    <t>03-5766-3780</t>
    <phoneticPr fontId="7"/>
  </si>
  <si>
    <t>a8@fancs.com</t>
    <phoneticPr fontId="7"/>
  </si>
  <si>
    <t>本人申込不可</t>
    <phoneticPr fontId="7"/>
  </si>
  <si>
    <t>本人申込不可
※基本設定を本人申込不可とさせていただいております。
※本人申込をご希望の方は45行目セルフバック設定「掲載する」をご設定、
　または営業担当までお問い合わせください。</t>
    <rPh sb="74" eb="76">
      <t>エイギョウ</t>
    </rPh>
    <rPh sb="76" eb="78">
      <t>タントウ</t>
    </rPh>
    <rPh sb="81" eb="82">
      <t>ト</t>
    </rPh>
    <rPh sb="83" eb="84">
      <t>ア</t>
    </rPh>
    <phoneticPr fontId="7"/>
  </si>
  <si>
    <t>契約備考（任意）</t>
    <phoneticPr fontId="7"/>
  </si>
  <si>
    <t>希望確定目安（日数・理由）</t>
    <rPh sb="0" eb="2">
      <t>キボウ</t>
    </rPh>
    <rPh sb="2" eb="4">
      <t>カクテイ</t>
    </rPh>
    <rPh sb="4" eb="6">
      <t>メヤス</t>
    </rPh>
    <rPh sb="7" eb="9">
      <t>ニッスウ</t>
    </rPh>
    <rPh sb="10" eb="12">
      <t>リユウ</t>
    </rPh>
    <phoneticPr fontId="7"/>
  </si>
  <si>
    <t>成果報酬（税別、コミッション別）</t>
    <rPh sb="0" eb="2">
      <t>セイカ</t>
    </rPh>
    <rPh sb="2" eb="4">
      <t>ホウシュウ</t>
    </rPh>
    <rPh sb="5" eb="7">
      <t>ゼイベツ</t>
    </rPh>
    <rPh sb="14" eb="15">
      <t>ベツ</t>
    </rPh>
    <phoneticPr fontId="7"/>
  </si>
  <si>
    <t>s000000</t>
    <phoneticPr fontId="7"/>
  </si>
  <si>
    <r>
      <t>（任意）
選択</t>
    </r>
    <r>
      <rPr>
        <sz val="7"/>
        <color theme="0"/>
        <rFont val="Segoe UI Symbol"/>
        <family val="3"/>
      </rPr>
      <t>▶</t>
    </r>
    <rPh sb="1" eb="3">
      <t>ニンイ</t>
    </rPh>
    <rPh sb="5" eb="7">
      <t>センタク</t>
    </rPh>
    <phoneticPr fontId="7"/>
  </si>
  <si>
    <r>
      <t xml:space="preserve">LPの表示速度は、アフィリエイト広告などの流入経路に関わらず
</t>
    </r>
    <r>
      <rPr>
        <b/>
        <sz val="7"/>
        <color theme="1"/>
        <rFont val="游ゴシック"/>
        <family val="3"/>
        <charset val="128"/>
      </rPr>
      <t>来訪したユーザー全員に対して影響のあるポイント</t>
    </r>
    <r>
      <rPr>
        <sz val="7"/>
        <color theme="1"/>
        <rFont val="游ゴシック"/>
        <family val="3"/>
        <charset val="128"/>
      </rPr>
      <t xml:space="preserve">です。
</t>
    </r>
    <r>
      <rPr>
        <b/>
        <sz val="7"/>
        <color theme="1"/>
        <rFont val="游ゴシック"/>
        <family val="3"/>
        <charset val="128"/>
      </rPr>
      <t>より顧客獲得の効率を上げたい広告主様は、是非お問い合わせくださいませ。</t>
    </r>
    <phoneticPr fontId="54"/>
  </si>
  <si>
    <t>タグの不具合などでトラッキング漏れが発生した場合、
A8にてクリックログなどの確認を行い、A8経由の申し込みと判断された成果に関しましては、
成果報酬を補填していただく事がございますので、ご了承いただきますようお願いいたします。</t>
    <phoneticPr fontId="7"/>
  </si>
  <si>
    <t>A8に計上される成果の「注文番号」より実際の申込ユーザーを特定していただくこととなります。
こちらについては、トラッキングタグまたは成果通知内にご設定いただく値(※)が反映されます。
その値をもとに、成果の確定とキャンセルをしていただくこととなりますので
申込毎に変動し、実際の申込ユーザーと紐づけできる値が反映されるようタグをご設定いただきますようお願いします。
※トラッキング設定ご案内の際に、アナウンスしております。</t>
    <phoneticPr fontId="7"/>
  </si>
  <si>
    <t>セルフバック経由の成果報酬と
一般媒体経由の成果報酬を別々で設定する場合は、それぞれで成果報酬をご記載下さい。
セルフバックの成果報酬がご記載されていない場合には、一般媒体経由の成果報酬と同様の金額が設定されることとなります。
この場合、一般媒体経由とセルフバック経由の成果報酬が同一の管理となりますため、
一般媒体経由の成果報酬を変更した場合には、セルフバック経由の報酬も連動して変更になります。
▼一般媒体報酬とセルフバック報酬が500円で同一管理の場合
例：一般媒体報酬を500円→800円にアップした場合、セルフバック報酬も800円にアップ
セルフバック掲載をご希望の方は上記ご留意いただいた上で報酬をご設定下さい。</t>
    <phoneticPr fontId="7"/>
  </si>
  <si>
    <t>成果報酬 (税別、コミッション別)</t>
    <rPh sb="0" eb="2">
      <t>セイカ</t>
    </rPh>
    <rPh sb="2" eb="4">
      <t>ホウシュウ</t>
    </rPh>
    <rPh sb="6" eb="8">
      <t>ゼイベツ</t>
    </rPh>
    <rPh sb="15" eb="16">
      <t>ベツ</t>
    </rPh>
    <phoneticPr fontId="7"/>
  </si>
  <si>
    <t>3000円
※「○○円」もしくは「○○％」で記載</t>
    <rPh sb="4" eb="5">
      <t>エン</t>
    </rPh>
    <rPh sb="10" eb="11">
      <t>エン</t>
    </rPh>
    <rPh sb="22" eb="24">
      <t>キサイ</t>
    </rPh>
    <phoneticPr fontId="7"/>
  </si>
  <si>
    <t xml:space="preserve">プルダウンより以下ご選択ください </t>
  </si>
  <si>
    <t>③紐づけしない理由を以下にご記入ください　
　※66行目「個人データとして紐づけしてない、紐づける予定はない」を選択をいただいた方のみご記入</t>
    <rPh sb="1" eb="2">
      <t>ヒモ</t>
    </rPh>
    <rPh sb="26" eb="28">
      <t>ギョウメ</t>
    </rPh>
    <rPh sb="29" eb="31">
      <t>コジン</t>
    </rPh>
    <rPh sb="37" eb="38">
      <t>ヒモ</t>
    </rPh>
    <rPh sb="45" eb="46">
      <t>ヒモ</t>
    </rPh>
    <rPh sb="49" eb="51">
      <t>ヨテイ</t>
    </rPh>
    <rPh sb="56" eb="58">
      <t>センタク</t>
    </rPh>
    <rPh sb="64" eb="65">
      <t>カタ</t>
    </rPh>
    <rPh sb="68" eb="70">
      <t>キニュウ</t>
    </rPh>
    <phoneticPr fontId="5"/>
  </si>
  <si>
    <t>トラッキング漏れ</t>
    <phoneticPr fontId="7"/>
  </si>
  <si>
    <r>
      <t>※プログラム立ち上げにあたり必要な情報をご記載いただく欄となっております。</t>
    </r>
    <r>
      <rPr>
        <b/>
        <sz val="7"/>
        <rFont val="游ゴシック"/>
        <family val="3"/>
        <charset val="128"/>
      </rPr>
      <t>後から修正可能</t>
    </r>
    <r>
      <rPr>
        <sz val="7"/>
        <rFont val="游ゴシック"/>
        <family val="3"/>
        <charset val="128"/>
      </rPr>
      <t>な為</t>
    </r>
    <r>
      <rPr>
        <b/>
        <sz val="7"/>
        <rFont val="游ゴシック"/>
        <family val="3"/>
        <charset val="128"/>
      </rPr>
      <t>、</t>
    </r>
    <r>
      <rPr>
        <sz val="7"/>
        <rFont val="游ゴシック"/>
        <family val="3"/>
        <charset val="128"/>
      </rPr>
      <t>暫定的な情報の記入で、問題ございません。</t>
    </r>
    <rPh sb="45" eb="46">
      <t>タメ</t>
    </rPh>
    <phoneticPr fontId="7"/>
  </si>
  <si>
    <t>※代理店経由の場合のみ
記載</t>
    <phoneticPr fontId="7"/>
  </si>
  <si>
    <r>
      <t xml:space="preserve">LandingHub（LP高速化ツール）のご案内
</t>
    </r>
    <r>
      <rPr>
        <b/>
        <sz val="8"/>
        <color rgb="FFFF0000"/>
        <rFont val="游ゴシック"/>
        <family val="3"/>
        <charset val="128"/>
      </rPr>
      <t>A8.net経由でのお申込みで【初月2週間無料】でご導入いただけます！</t>
    </r>
    <rPh sb="13" eb="15">
      <t>コウソク</t>
    </rPh>
    <rPh sb="15" eb="16">
      <t>カ</t>
    </rPh>
    <rPh sb="22" eb="24">
      <t>アンナイ</t>
    </rPh>
    <rPh sb="31" eb="33">
      <t>ケイユ</t>
    </rPh>
    <rPh sb="36" eb="38">
      <t>モウシコ</t>
    </rPh>
    <rPh sb="41" eb="43">
      <t>ショゲツ</t>
    </rPh>
    <rPh sb="44" eb="46">
      <t>シュウカン</t>
    </rPh>
    <rPh sb="46" eb="48">
      <t>ムリョウ</t>
    </rPh>
    <rPh sb="51" eb="53">
      <t>ドウニュウ</t>
    </rPh>
    <phoneticPr fontId="7"/>
  </si>
  <si>
    <t>通常報酬 (税別、コミッション別)</t>
    <rPh sb="0" eb="2">
      <t>ツウジョウ</t>
    </rPh>
    <rPh sb="2" eb="4">
      <t>ホウシュウ</t>
    </rPh>
    <phoneticPr fontId="7"/>
  </si>
  <si>
    <r>
      <t xml:space="preserve">新着プログラムを探すメディア会員の検索導線上、
</t>
    </r>
    <r>
      <rPr>
        <b/>
        <sz val="7"/>
        <color theme="1"/>
        <rFont val="游ゴシック"/>
        <family val="3"/>
        <charset val="128"/>
      </rPr>
      <t>一番上部に貴社のプログラム情報の掲載を行います</t>
    </r>
    <r>
      <rPr>
        <sz val="7"/>
        <color theme="1"/>
        <rFont val="游ゴシック"/>
        <family val="3"/>
        <charset val="128"/>
      </rPr>
      <t>。
キャンペーン等との併用により提携数を獲得できます。</t>
    </r>
    <phoneticPr fontId="54"/>
  </si>
  <si>
    <t>通常報酬(税別)</t>
    <rPh sb="0" eb="2">
      <t>ツウジョウ</t>
    </rPh>
    <rPh sb="2" eb="4">
      <t>ホウシュウ</t>
    </rPh>
    <rPh sb="5" eb="7">
      <t>ゼイベツ</t>
    </rPh>
    <phoneticPr fontId="7"/>
  </si>
  <si>
    <r>
      <rPr>
        <b/>
        <sz val="8"/>
        <color rgb="FFFFFFFF"/>
        <rFont val="游ゴシック"/>
        <family val="3"/>
        <charset val="128"/>
      </rPr>
      <t xml:space="preserve">新着リコメンド広告（メディア管理画面内広告）のご案内
</t>
    </r>
    <r>
      <rPr>
        <b/>
        <sz val="8"/>
        <color rgb="FFFF0000"/>
        <rFont val="游ゴシック"/>
        <family val="3"/>
        <charset val="128"/>
      </rPr>
      <t>プログラム開始から5か月以内のプログラムのみが実施できるオプションです！</t>
    </r>
    <phoneticPr fontId="7"/>
  </si>
  <si>
    <r>
      <t xml:space="preserve">新着リコメンド広告（メディア管理画面内広告）のご案内
</t>
    </r>
    <r>
      <rPr>
        <b/>
        <sz val="8"/>
        <color rgb="FFFF0000"/>
        <rFont val="游ゴシック"/>
        <family val="3"/>
        <charset val="128"/>
      </rPr>
      <t>プログラム開始から5か月以内のプログラムのみが実施できるオプションです！</t>
    </r>
    <phoneticPr fontId="7"/>
  </si>
  <si>
    <t>ご選択ください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</si>
</sst>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7"/>
      <name val="Arial Unicode MS"/>
      <family val="2"/>
    </font>
    <font>
      <u/>
      <sz val="10"/>
      <color theme="10"/>
      <name val="Times New Roman"/>
      <family val="1"/>
    </font>
    <font>
      <sz val="6"/>
      <name val="07LogoTypeGothic7"/>
      <family val="3"/>
      <charset val="128"/>
    </font>
    <font>
      <sz val="10"/>
      <color rgb="FF000000"/>
      <name val="Times New Roman"/>
      <family val="1"/>
    </font>
    <font>
      <sz val="6"/>
      <name val="ＭＳ Ｐゴシック"/>
      <family val="3"/>
      <charset val="128"/>
    </font>
    <font>
      <sz val="10"/>
      <color rgb="FF000000"/>
      <name val="ＭＳ Ｐゴシック"/>
      <family val="2"/>
      <scheme val="minor"/>
    </font>
    <font>
      <sz val="10"/>
      <color theme="1"/>
      <name val="ＭＳ Ｐゴシック"/>
      <family val="2"/>
      <scheme val="minor"/>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font>
    <font>
      <sz val="8"/>
      <name val="游ゴシック"/>
      <family val="3"/>
      <charset val="128"/>
    </font>
    <font>
      <sz val="8"/>
      <color rgb="FF000000"/>
      <name val="游ゴシック"/>
      <family val="3"/>
      <charset val="128"/>
    </font>
    <font>
      <b/>
      <sz val="18"/>
      <color theme="0"/>
      <name val="游ゴシック"/>
      <family val="3"/>
      <charset val="128"/>
    </font>
    <font>
      <sz val="9"/>
      <color theme="1"/>
      <name val="游ゴシック"/>
      <family val="3"/>
      <charset val="128"/>
    </font>
    <font>
      <sz val="10"/>
      <color rgb="FF000000"/>
      <name val="游ゴシック"/>
      <family val="3"/>
      <charset val="128"/>
    </font>
    <font>
      <sz val="7"/>
      <name val="游ゴシック"/>
      <family val="3"/>
      <charset val="128"/>
    </font>
    <font>
      <sz val="6"/>
      <name val="游ゴシック"/>
      <family val="3"/>
      <charset val="128"/>
    </font>
    <font>
      <sz val="6"/>
      <color rgb="FF000000"/>
      <name val="游ゴシック"/>
      <family val="3"/>
      <charset val="128"/>
    </font>
    <font>
      <sz val="7"/>
      <color rgb="FF000000"/>
      <name val="游ゴシック"/>
      <family val="3"/>
      <charset val="128"/>
    </font>
    <font>
      <b/>
      <sz val="12"/>
      <color rgb="FFFFFFFF"/>
      <name val="游ゴシック"/>
      <family val="3"/>
      <charset val="128"/>
    </font>
    <font>
      <u/>
      <sz val="7"/>
      <color theme="10"/>
      <name val="游ゴシック"/>
      <family val="3"/>
      <charset val="128"/>
    </font>
    <font>
      <sz val="7"/>
      <color theme="1"/>
      <name val="游ゴシック"/>
      <family val="3"/>
      <charset val="128"/>
    </font>
    <font>
      <b/>
      <sz val="12"/>
      <name val="游ゴシック"/>
      <family val="3"/>
      <charset val="128"/>
    </font>
    <font>
      <b/>
      <sz val="12"/>
      <color rgb="FF000000"/>
      <name val="游ゴシック"/>
      <family val="3"/>
      <charset val="128"/>
    </font>
    <font>
      <u/>
      <sz val="7"/>
      <color theme="10"/>
      <name val="Times New Roman"/>
      <family val="1"/>
    </font>
    <font>
      <b/>
      <sz val="7"/>
      <color rgb="FFFF0000"/>
      <name val="游ゴシック"/>
      <family val="3"/>
      <charset val="128"/>
    </font>
    <font>
      <sz val="6"/>
      <color theme="1"/>
      <name val="游ゴシック"/>
      <family val="3"/>
      <charset val="128"/>
    </font>
    <font>
      <b/>
      <sz val="10"/>
      <color rgb="FFFFFFFF"/>
      <name val="游ゴシック"/>
      <family val="3"/>
      <charset val="128"/>
    </font>
    <font>
      <sz val="10"/>
      <name val="游ゴシック"/>
      <family val="3"/>
      <charset val="128"/>
    </font>
    <font>
      <sz val="10"/>
      <color rgb="FFFFFFFF"/>
      <name val="游ゴシック"/>
      <family val="3"/>
      <charset val="128"/>
    </font>
    <font>
      <sz val="10"/>
      <color theme="1"/>
      <name val="游ゴシック"/>
      <family val="3"/>
      <charset val="128"/>
    </font>
    <font>
      <b/>
      <sz val="20"/>
      <color rgb="FF000000"/>
      <name val="游ゴシック"/>
      <family val="3"/>
      <charset val="128"/>
    </font>
    <font>
      <b/>
      <u/>
      <sz val="15"/>
      <color theme="10"/>
      <name val="游ゴシック"/>
      <family val="3"/>
      <charset val="128"/>
    </font>
    <font>
      <u/>
      <sz val="10"/>
      <color theme="10"/>
      <name val="游ゴシック"/>
      <family val="3"/>
      <charset val="128"/>
    </font>
    <font>
      <sz val="7"/>
      <color theme="0"/>
      <name val="游ゴシック"/>
      <family val="3"/>
      <charset val="128"/>
    </font>
    <font>
      <b/>
      <sz val="12"/>
      <color theme="0"/>
      <name val="游ゴシック"/>
      <family val="3"/>
      <charset val="128"/>
    </font>
    <font>
      <sz val="12"/>
      <name val="游ゴシック"/>
      <family val="3"/>
      <charset val="128"/>
    </font>
    <font>
      <b/>
      <sz val="16"/>
      <color theme="0"/>
      <name val="游ゴシック"/>
      <family val="3"/>
      <charset val="128"/>
    </font>
    <font>
      <sz val="10"/>
      <color theme="0"/>
      <name val="游ゴシック"/>
      <family val="3"/>
      <charset val="128"/>
    </font>
    <font>
      <b/>
      <sz val="13"/>
      <color rgb="FF000000"/>
      <name val="游ゴシック"/>
      <family val="3"/>
      <charset val="128"/>
    </font>
    <font>
      <sz val="13"/>
      <color rgb="FF000000"/>
      <name val="游ゴシック"/>
      <family val="3"/>
      <charset val="128"/>
    </font>
    <font>
      <sz val="10"/>
      <color rgb="FFFF0000"/>
      <name val="Arial"/>
      <family val="2"/>
    </font>
    <font>
      <b/>
      <sz val="10"/>
      <color rgb="FF000000"/>
      <name val="游ゴシック"/>
      <family val="3"/>
      <charset val="128"/>
    </font>
    <font>
      <b/>
      <sz val="10"/>
      <color theme="0"/>
      <name val="游ゴシック"/>
      <family val="3"/>
      <charset val="128"/>
    </font>
    <font>
      <b/>
      <sz val="7"/>
      <name val="游ゴシック"/>
      <family val="3"/>
      <charset val="128"/>
    </font>
    <font>
      <b/>
      <sz val="6"/>
      <name val="游ゴシック"/>
      <family val="3"/>
      <charset val="128"/>
    </font>
    <font>
      <b/>
      <sz val="7"/>
      <color rgb="FF000000"/>
      <name val="游ゴシック"/>
      <family val="3"/>
      <charset val="128"/>
    </font>
    <font>
      <sz val="8"/>
      <color rgb="FF000000"/>
      <name val="Microsoft JhengHei"/>
      <family val="3"/>
    </font>
    <font>
      <sz val="8"/>
      <color rgb="FF000000"/>
      <name val="Microsoft JhengHei"/>
      <family val="3"/>
      <charset val="128"/>
    </font>
    <font>
      <b/>
      <sz val="9"/>
      <color rgb="FFFFFFFF"/>
      <name val="游ゴシック"/>
      <family val="3"/>
      <charset val="128"/>
    </font>
    <font>
      <sz val="9"/>
      <name val="游ゴシック"/>
      <family val="3"/>
      <charset val="128"/>
    </font>
    <font>
      <sz val="6"/>
      <name val="ＭＳ Ｐゴシック"/>
      <family val="3"/>
      <charset val="128"/>
      <scheme val="minor"/>
    </font>
    <font>
      <sz val="7"/>
      <color theme="0"/>
      <name val="Segoe UI Symbol"/>
      <family val="3"/>
    </font>
    <font>
      <b/>
      <sz val="7"/>
      <color theme="1"/>
      <name val="游ゴシック"/>
      <family val="3"/>
      <charset val="128"/>
    </font>
    <font>
      <b/>
      <sz val="8"/>
      <color rgb="FFFF0000"/>
      <name val="游ゴシック"/>
      <family val="3"/>
      <charset val="128"/>
    </font>
    <font>
      <b/>
      <sz val="8"/>
      <color rgb="FFFFFFFF"/>
      <name val="游ゴシック"/>
      <family val="3"/>
      <charset val="128"/>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434343"/>
        <bgColor rgb="FF434343"/>
      </patternFill>
    </fill>
    <fill>
      <patternFill patternType="solid">
        <fgColor rgb="FFB7B7B7"/>
        <bgColor rgb="FFB7B7B7"/>
      </patternFill>
    </fill>
    <fill>
      <patternFill patternType="solid">
        <fgColor rgb="FF999999"/>
        <bgColor rgb="FF999999"/>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rgb="FFFFFFFF"/>
        <bgColor indexed="64"/>
      </patternFill>
    </fill>
    <fill>
      <patternFill patternType="solid">
        <fgColor theme="4" tint="-0.249977111117893"/>
        <bgColor indexed="64"/>
      </patternFill>
    </fill>
  </fills>
  <borders count="162">
    <border>
      <left/>
      <right/>
      <top/>
      <bottom/>
      <diagonal/>
    </border>
    <border>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rgb="FF7F7F7F"/>
      </left>
      <right/>
      <top style="thin">
        <color rgb="FF000000"/>
      </top>
      <bottom style="thin">
        <color rgb="FF000000"/>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bottom style="thin">
        <color theme="1"/>
      </bottom>
      <diagonal/>
    </border>
    <border>
      <left style="medium">
        <color theme="1"/>
      </left>
      <right/>
      <top style="thin">
        <color theme="1"/>
      </top>
      <bottom/>
      <diagonal/>
    </border>
    <border>
      <left/>
      <right/>
      <top style="thin">
        <color theme="1"/>
      </top>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999999"/>
      </left>
      <right style="thin">
        <color rgb="FF999999"/>
      </right>
      <top/>
      <bottom style="thin">
        <color rgb="FF99999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theme="0" tint="-0.14999847407452621"/>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medium">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
      <left style="medium">
        <color theme="1"/>
      </left>
      <right style="thin">
        <color indexed="64"/>
      </right>
      <top style="thin">
        <color indexed="64"/>
      </top>
      <bottom style="thin">
        <color theme="1"/>
      </bottom>
      <diagonal/>
    </border>
    <border>
      <left style="thin">
        <color indexed="64"/>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medium">
        <color theme="1"/>
      </right>
      <top style="thin">
        <color indexed="64"/>
      </top>
      <bottom style="thin">
        <color theme="1"/>
      </bottom>
      <diagonal/>
    </border>
    <border>
      <left style="medium">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theme="0"/>
      </left>
      <right/>
      <top/>
      <bottom/>
      <diagonal/>
    </border>
    <border>
      <left style="thin">
        <color theme="0"/>
      </left>
      <right/>
      <top style="thin">
        <color theme="1"/>
      </top>
      <bottom/>
      <diagonal/>
    </border>
    <border>
      <left/>
      <right style="thin">
        <color theme="1"/>
      </right>
      <top/>
      <bottom/>
      <diagonal/>
    </border>
    <border>
      <left/>
      <right style="medium">
        <color theme="1"/>
      </right>
      <top style="thin">
        <color indexed="64"/>
      </top>
      <bottom style="thin">
        <color indexed="64"/>
      </bottom>
      <diagonal/>
    </border>
    <border>
      <left style="thin">
        <color theme="0"/>
      </left>
      <right/>
      <top/>
      <bottom style="thin">
        <color theme="1"/>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medium">
        <color rgb="FF0000FF"/>
      </left>
      <right/>
      <top style="medium">
        <color rgb="FF0000FF"/>
      </top>
      <bottom/>
      <diagonal/>
    </border>
    <border>
      <left/>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style="thin">
        <color theme="0" tint="-0.1499984740745262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medium">
        <color indexed="64"/>
      </bottom>
      <diagonal/>
    </border>
    <border>
      <left style="thin">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theme="1"/>
      </top>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diagonal/>
    </border>
    <border>
      <left/>
      <right style="medium">
        <color indexed="64"/>
      </right>
      <top/>
      <bottom/>
      <diagonal/>
    </border>
    <border>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style="thin">
        <color indexed="64"/>
      </top>
      <bottom style="thin">
        <color theme="1"/>
      </bottom>
      <diagonal/>
    </border>
    <border>
      <left/>
      <right style="medium">
        <color indexed="64"/>
      </right>
      <top style="thin">
        <color indexed="64"/>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style="medium">
        <color theme="1"/>
      </left>
      <right/>
      <top/>
      <bottom style="medium">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ck">
        <color rgb="FF0000FF"/>
      </top>
      <bottom/>
      <diagonal/>
    </border>
    <border>
      <left/>
      <right/>
      <top/>
      <bottom style="thick">
        <color rgb="FF0000FF"/>
      </bottom>
      <diagonal/>
    </border>
    <border>
      <left/>
      <right style="thick">
        <color rgb="FF0000FF"/>
      </right>
      <top/>
      <bottom style="thick">
        <color rgb="FF0000FF"/>
      </bottom>
      <diagonal/>
    </border>
    <border>
      <left/>
      <right/>
      <top style="medium">
        <color indexed="64"/>
      </top>
      <bottom style="thick">
        <color rgb="FF0000FF"/>
      </bottom>
      <diagonal/>
    </border>
    <border>
      <left/>
      <right style="thick">
        <color rgb="FF0000FF"/>
      </right>
      <top/>
      <bottom/>
      <diagonal/>
    </border>
    <border>
      <left style="medium">
        <color indexed="64"/>
      </left>
      <right style="thick">
        <color rgb="FF0000FF"/>
      </right>
      <top/>
      <bottom/>
      <diagonal/>
    </border>
    <border>
      <left/>
      <right style="thick">
        <color rgb="FF0000FF"/>
      </right>
      <top style="medium">
        <color rgb="FF0000FF"/>
      </top>
      <bottom/>
      <diagonal/>
    </border>
    <border>
      <left style="thin">
        <color theme="0" tint="-0.14999847407452621"/>
      </left>
      <right style="thick">
        <color rgb="FF0000FF"/>
      </right>
      <top/>
      <bottom/>
      <diagonal/>
    </border>
    <border>
      <left style="medium">
        <color indexed="64"/>
      </left>
      <right style="dashed">
        <color theme="0"/>
      </right>
      <top style="medium">
        <color indexed="64"/>
      </top>
      <bottom style="medium">
        <color theme="1"/>
      </bottom>
      <diagonal/>
    </border>
    <border>
      <left style="dashed">
        <color theme="0"/>
      </left>
      <right style="dashed">
        <color theme="0"/>
      </right>
      <top style="medium">
        <color indexed="64"/>
      </top>
      <bottom style="medium">
        <color theme="1"/>
      </bottom>
      <diagonal/>
    </border>
    <border>
      <left style="dashed">
        <color theme="0"/>
      </left>
      <right style="medium">
        <color indexed="64"/>
      </right>
      <top style="medium">
        <color indexed="64"/>
      </top>
      <bottom style="medium">
        <color theme="1"/>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s>
  <cellStyleXfs count="9">
    <xf numFmtId="0" fontId="0" fillId="0" borderId="0"/>
    <xf numFmtId="0" fontId="4" fillId="0" borderId="0" applyNumberFormat="0" applyFill="0" applyBorder="0" applyAlignment="0" applyProtection="0"/>
    <xf numFmtId="0" fontId="8" fillId="0" borderId="0"/>
    <xf numFmtId="0" fontId="2"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lignment vertical="center"/>
    </xf>
    <xf numFmtId="0" fontId="6" fillId="0" borderId="0"/>
    <xf numFmtId="0" fontId="1" fillId="0" borderId="0">
      <alignment vertical="center"/>
    </xf>
  </cellStyleXfs>
  <cellXfs count="481">
    <xf numFmtId="0" fontId="0" fillId="0" borderId="0" xfId="0" applyAlignment="1">
      <alignment horizontal="left" vertical="top"/>
    </xf>
    <xf numFmtId="0" fontId="0" fillId="0" borderId="0" xfId="0" applyAlignment="1">
      <alignment horizontal="left" vertical="center"/>
    </xf>
    <xf numFmtId="0" fontId="9" fillId="0" borderId="22" xfId="2" applyFont="1" applyBorder="1"/>
    <xf numFmtId="0" fontId="9" fillId="0" borderId="20" xfId="2" applyFont="1" applyBorder="1"/>
    <xf numFmtId="0" fontId="4" fillId="0" borderId="0" xfId="1" applyAlignment="1">
      <alignment horizontal="left" vertical="top"/>
    </xf>
    <xf numFmtId="0" fontId="17" fillId="0" borderId="0" xfId="0" applyFont="1" applyAlignment="1">
      <alignment horizontal="left" vertical="center"/>
    </xf>
    <xf numFmtId="0" fontId="0" fillId="0" borderId="50" xfId="0" applyBorder="1" applyAlignment="1">
      <alignment horizontal="left" vertical="center"/>
    </xf>
    <xf numFmtId="0" fontId="0" fillId="0" borderId="80" xfId="0" applyBorder="1" applyAlignment="1">
      <alignment horizontal="left" vertical="center"/>
    </xf>
    <xf numFmtId="0" fontId="33" fillId="0" borderId="22" xfId="2" applyFont="1" applyBorder="1"/>
    <xf numFmtId="0" fontId="33" fillId="0" borderId="34" xfId="2" applyFont="1" applyBorder="1" applyAlignment="1">
      <alignment horizontal="center"/>
    </xf>
    <xf numFmtId="0" fontId="17" fillId="0" borderId="87" xfId="0" applyFont="1" applyBorder="1" applyAlignment="1">
      <alignment vertical="top"/>
    </xf>
    <xf numFmtId="0" fontId="35" fillId="0" borderId="22" xfId="1" applyFont="1" applyBorder="1" applyAlignment="1">
      <alignment horizontal="right"/>
    </xf>
    <xf numFmtId="0" fontId="24" fillId="2" borderId="35" xfId="1" applyFont="1" applyFill="1" applyBorder="1" applyAlignment="1" applyProtection="1">
      <alignment horizontal="center" vertical="center" wrapText="1"/>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23" fillId="0" borderId="79" xfId="1" applyFont="1" applyBorder="1" applyAlignment="1" applyProtection="1">
      <alignment horizontal="center" vertical="center" wrapText="1"/>
    </xf>
    <xf numFmtId="0" fontId="23" fillId="0" borderId="41" xfId="1" applyFont="1" applyBorder="1" applyAlignment="1">
      <alignment horizontal="center" vertical="center"/>
    </xf>
    <xf numFmtId="0" fontId="23" fillId="0" borderId="76" xfId="1" applyFont="1" applyBorder="1" applyAlignment="1">
      <alignment horizontal="center" vertical="center"/>
    </xf>
    <xf numFmtId="0" fontId="41" fillId="0" borderId="0" xfId="0" applyFont="1" applyAlignment="1">
      <alignment horizontal="left" vertical="center"/>
    </xf>
    <xf numFmtId="0" fontId="41" fillId="0" borderId="0" xfId="0" applyFont="1" applyAlignment="1">
      <alignment horizontal="left" vertical="top"/>
    </xf>
    <xf numFmtId="0" fontId="42" fillId="7" borderId="5" xfId="0" applyFont="1" applyFill="1" applyBorder="1" applyAlignment="1">
      <alignment horizontal="right" vertical="center"/>
    </xf>
    <xf numFmtId="0" fontId="42" fillId="7" borderId="4" xfId="0" applyFont="1" applyFill="1" applyBorder="1" applyAlignment="1">
      <alignment horizontal="center" vertical="center" wrapText="1"/>
    </xf>
    <xf numFmtId="0" fontId="43" fillId="7" borderId="4" xfId="0" applyFont="1" applyFill="1" applyBorder="1" applyAlignment="1">
      <alignment horizontal="left" vertical="center" wrapText="1"/>
    </xf>
    <xf numFmtId="0" fontId="17" fillId="0" borderId="0" xfId="0" applyFont="1" applyAlignment="1">
      <alignment horizontal="left" vertical="top"/>
    </xf>
    <xf numFmtId="0" fontId="42" fillId="2" borderId="5" xfId="0" applyFont="1" applyFill="1" applyBorder="1" applyAlignment="1">
      <alignment horizontal="right" vertical="center"/>
    </xf>
    <xf numFmtId="0" fontId="42" fillId="2" borderId="4" xfId="0" applyFont="1" applyFill="1" applyBorder="1" applyAlignment="1">
      <alignment horizontal="center" vertical="center" wrapText="1"/>
    </xf>
    <xf numFmtId="0" fontId="43" fillId="2" borderId="4" xfId="0" applyFont="1" applyFill="1" applyBorder="1" applyAlignment="1">
      <alignment horizontal="left" vertical="center" wrapText="1"/>
    </xf>
    <xf numFmtId="0" fontId="43" fillId="7" borderId="4" xfId="0" applyFont="1" applyFill="1" applyBorder="1" applyAlignment="1">
      <alignment horizontal="center" vertical="center" wrapText="1"/>
    </xf>
    <xf numFmtId="0" fontId="42" fillId="0" borderId="5" xfId="0" applyFont="1" applyBorder="1" applyAlignment="1">
      <alignment horizontal="right" vertical="center"/>
    </xf>
    <xf numFmtId="0" fontId="42" fillId="0" borderId="4" xfId="0" applyFont="1" applyBorder="1" applyAlignment="1">
      <alignment horizontal="center" vertical="center" wrapText="1"/>
    </xf>
    <xf numFmtId="0" fontId="43" fillId="0" borderId="4" xfId="0" applyFont="1" applyBorder="1" applyAlignment="1">
      <alignment horizontal="left" vertical="center" wrapText="1"/>
    </xf>
    <xf numFmtId="0" fontId="42" fillId="7" borderId="6" xfId="0" applyFont="1" applyFill="1" applyBorder="1" applyAlignment="1">
      <alignment horizontal="right" vertical="center"/>
    </xf>
    <xf numFmtId="0" fontId="42" fillId="7" borderId="7" xfId="0" applyFont="1" applyFill="1" applyBorder="1" applyAlignment="1">
      <alignment horizontal="center" vertical="center" wrapText="1"/>
    </xf>
    <xf numFmtId="0" fontId="43" fillId="7" borderId="7" xfId="0" applyFont="1" applyFill="1" applyBorder="1" applyAlignment="1">
      <alignment horizontal="left" vertical="center" wrapText="1"/>
    </xf>
    <xf numFmtId="0" fontId="17" fillId="0" borderId="0" xfId="0" applyFont="1" applyAlignment="1">
      <alignment horizontal="right" vertical="center"/>
    </xf>
    <xf numFmtId="0" fontId="17" fillId="0" borderId="0" xfId="0" applyFont="1" applyAlignment="1">
      <alignment horizontal="center" vertical="center"/>
    </xf>
    <xf numFmtId="0" fontId="23" fillId="0" borderId="76" xfId="1" applyFont="1" applyBorder="1" applyAlignment="1" applyProtection="1">
      <alignment horizontal="center" vertical="center" wrapText="1"/>
    </xf>
    <xf numFmtId="0" fontId="17" fillId="0" borderId="35" xfId="0" applyFont="1" applyBorder="1" applyAlignment="1">
      <alignment horizontal="left" vertical="top" wrapText="1"/>
    </xf>
    <xf numFmtId="0" fontId="17" fillId="0" borderId="41" xfId="0" applyFont="1" applyBorder="1" applyAlignment="1">
      <alignment horizontal="right" wrapText="1"/>
    </xf>
    <xf numFmtId="0" fontId="17" fillId="0" borderId="42" xfId="0" applyFont="1" applyBorder="1" applyAlignment="1">
      <alignment horizontal="center" vertical="center" wrapText="1"/>
    </xf>
    <xf numFmtId="0" fontId="17" fillId="0" borderId="45" xfId="0" applyFont="1" applyBorder="1" applyAlignment="1">
      <alignment horizontal="center" vertical="center" wrapText="1"/>
    </xf>
    <xf numFmtId="0" fontId="23" fillId="0" borderId="101" xfId="1" applyFont="1" applyFill="1" applyBorder="1" applyAlignment="1" applyProtection="1">
      <alignment horizontal="center" vertical="top" wrapText="1"/>
    </xf>
    <xf numFmtId="0" fontId="45" fillId="11" borderId="35" xfId="0" applyFont="1" applyFill="1" applyBorder="1" applyAlignment="1">
      <alignment horizontal="left" wrapText="1"/>
    </xf>
    <xf numFmtId="0" fontId="17" fillId="7" borderId="41" xfId="0" applyFont="1" applyFill="1" applyBorder="1" applyAlignment="1">
      <alignment horizontal="right" wrapText="1"/>
    </xf>
    <xf numFmtId="0" fontId="45" fillId="7" borderId="35" xfId="0" applyFont="1" applyFill="1" applyBorder="1" applyAlignment="1">
      <alignment horizontal="left" wrapText="1"/>
    </xf>
    <xf numFmtId="0" fontId="17" fillId="7" borderId="35" xfId="0" applyFont="1" applyFill="1" applyBorder="1" applyAlignment="1">
      <alignment horizontal="left" vertical="top" wrapText="1"/>
    </xf>
    <xf numFmtId="0" fontId="17" fillId="7" borderId="43" xfId="0" applyFont="1" applyFill="1" applyBorder="1" applyAlignment="1">
      <alignment horizontal="right" wrapText="1"/>
    </xf>
    <xf numFmtId="0" fontId="45" fillId="7" borderId="44" xfId="0" applyFont="1" applyFill="1" applyBorder="1" applyAlignment="1">
      <alignment horizontal="left" wrapText="1"/>
    </xf>
    <xf numFmtId="0" fontId="17" fillId="7" borderId="44" xfId="0" applyFont="1" applyFill="1" applyBorder="1" applyAlignment="1">
      <alignment horizontal="left" vertical="top" wrapText="1"/>
    </xf>
    <xf numFmtId="0" fontId="44" fillId="0" borderId="0" xfId="0" applyFont="1" applyAlignment="1">
      <alignment horizontal="left" vertical="center"/>
    </xf>
    <xf numFmtId="0" fontId="46" fillId="12" borderId="105" xfId="0" applyFont="1" applyFill="1" applyBorder="1" applyAlignment="1">
      <alignment horizontal="center" wrapText="1"/>
    </xf>
    <xf numFmtId="0" fontId="46" fillId="12" borderId="106" xfId="0" applyFont="1" applyFill="1" applyBorder="1" applyAlignment="1">
      <alignment horizontal="center" wrapText="1"/>
    </xf>
    <xf numFmtId="0" fontId="46" fillId="12" borderId="107" xfId="0" applyFont="1" applyFill="1" applyBorder="1" applyAlignment="1">
      <alignment horizontal="center" wrapText="1"/>
    </xf>
    <xf numFmtId="0" fontId="17" fillId="7" borderId="38" xfId="0" applyFont="1" applyFill="1" applyBorder="1" applyAlignment="1">
      <alignment horizontal="right" wrapText="1"/>
    </xf>
    <xf numFmtId="0" fontId="45" fillId="7" borderId="39" xfId="0" applyFont="1" applyFill="1" applyBorder="1" applyAlignment="1">
      <alignment horizontal="left" wrapText="1"/>
    </xf>
    <xf numFmtId="0" fontId="17" fillId="7" borderId="39" xfId="0" applyFont="1" applyFill="1" applyBorder="1" applyAlignment="1">
      <alignment horizontal="left" wrapText="1"/>
    </xf>
    <xf numFmtId="0" fontId="17" fillId="0" borderId="40" xfId="0" applyFont="1" applyBorder="1" applyAlignment="1">
      <alignment horizontal="center" vertical="center" wrapText="1"/>
    </xf>
    <xf numFmtId="0" fontId="4" fillId="0" borderId="0" xfId="1" applyBorder="1" applyAlignment="1">
      <alignment horizontal="left" vertical="center"/>
    </xf>
    <xf numFmtId="0" fontId="37" fillId="3" borderId="126" xfId="0" applyFont="1" applyFill="1" applyBorder="1" applyAlignment="1">
      <alignment horizontal="center" vertical="center" wrapText="1"/>
    </xf>
    <xf numFmtId="0" fontId="37" fillId="3" borderId="130" xfId="0" applyFont="1" applyFill="1" applyBorder="1" applyAlignment="1">
      <alignment horizontal="center" vertical="center" wrapText="1"/>
    </xf>
    <xf numFmtId="0" fontId="37" fillId="3" borderId="43" xfId="0" applyFont="1" applyFill="1" applyBorder="1" applyAlignment="1">
      <alignment horizontal="center" vertical="center" wrapText="1"/>
    </xf>
    <xf numFmtId="0" fontId="0" fillId="0" borderId="95" xfId="0" applyBorder="1" applyAlignment="1">
      <alignment horizontal="left" vertical="center"/>
    </xf>
    <xf numFmtId="0" fontId="0" fillId="0" borderId="149" xfId="0" applyBorder="1" applyAlignment="1">
      <alignment horizontal="left" vertical="center"/>
    </xf>
    <xf numFmtId="0" fontId="0" fillId="0" borderId="150" xfId="0" applyBorder="1" applyAlignment="1">
      <alignment horizontal="left" vertical="center"/>
    </xf>
    <xf numFmtId="0" fontId="0" fillId="0" borderId="15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0" fillId="2" borderId="153" xfId="0" applyFill="1" applyBorder="1" applyAlignment="1">
      <alignment horizontal="left" vertical="center"/>
    </xf>
    <xf numFmtId="0" fontId="0" fillId="0" borderId="155" xfId="0" applyBorder="1" applyAlignment="1">
      <alignment horizontal="left" vertical="center"/>
    </xf>
    <xf numFmtId="0" fontId="0" fillId="0" borderId="156" xfId="0" applyBorder="1" applyAlignment="1">
      <alignment horizontal="left" vertical="center"/>
    </xf>
    <xf numFmtId="0" fontId="40" fillId="3" borderId="157" xfId="0" applyFont="1" applyFill="1" applyBorder="1" applyAlignment="1">
      <alignment horizontal="center" vertical="center"/>
    </xf>
    <xf numFmtId="0" fontId="40" fillId="3" borderId="158" xfId="0" applyFont="1" applyFill="1" applyBorder="1" applyAlignment="1">
      <alignment horizontal="center" vertical="center"/>
    </xf>
    <xf numFmtId="0" fontId="40" fillId="3" borderId="159" xfId="0" applyFont="1" applyFill="1" applyBorder="1" applyAlignment="1">
      <alignment horizontal="center" vertical="center"/>
    </xf>
    <xf numFmtId="0" fontId="43" fillId="7" borderId="160" xfId="0" applyFont="1" applyFill="1" applyBorder="1" applyAlignment="1">
      <alignment horizontal="left" vertical="center" wrapText="1"/>
    </xf>
    <xf numFmtId="0" fontId="43" fillId="2" borderId="160" xfId="0" applyFont="1" applyFill="1" applyBorder="1" applyAlignment="1">
      <alignment horizontal="left" vertical="center" wrapText="1"/>
    </xf>
    <xf numFmtId="0" fontId="43" fillId="7" borderId="160" xfId="0" applyFont="1" applyFill="1" applyBorder="1" applyAlignment="1">
      <alignment horizontal="left" vertical="center"/>
    </xf>
    <xf numFmtId="0" fontId="43" fillId="0" borderId="160" xfId="0" applyFont="1" applyBorder="1" applyAlignment="1">
      <alignment horizontal="left" vertical="center"/>
    </xf>
    <xf numFmtId="0" fontId="43" fillId="7" borderId="161" xfId="0" applyFont="1" applyFill="1" applyBorder="1" applyAlignment="1">
      <alignment horizontal="left" vertical="center" wrapText="1"/>
    </xf>
    <xf numFmtId="0" fontId="23" fillId="0" borderId="79" xfId="1" applyFont="1" applyBorder="1" applyAlignment="1" applyProtection="1">
      <alignment vertical="center" wrapText="1"/>
    </xf>
    <xf numFmtId="0" fontId="37" fillId="9" borderId="67" xfId="0" applyFont="1" applyFill="1" applyBorder="1" applyAlignment="1">
      <alignment horizontal="center" vertical="center" wrapText="1"/>
    </xf>
    <xf numFmtId="0" fontId="37" fillId="9" borderId="60" xfId="0" applyFont="1" applyFill="1" applyBorder="1" applyAlignment="1">
      <alignment horizontal="center" vertical="center" wrapText="1"/>
    </xf>
    <xf numFmtId="0" fontId="36" fillId="0" borderId="0" xfId="1" applyFont="1" applyAlignment="1">
      <alignment horizontal="center"/>
    </xf>
    <xf numFmtId="0" fontId="21" fillId="0" borderId="70" xfId="0" applyFont="1" applyBorder="1" applyAlignment="1">
      <alignment horizontal="left" vertical="center"/>
    </xf>
    <xf numFmtId="0" fontId="21" fillId="0" borderId="71" xfId="0" applyFont="1" applyBorder="1" applyAlignment="1">
      <alignment horizontal="left" vertical="center"/>
    </xf>
    <xf numFmtId="0" fontId="21" fillId="0" borderId="72" xfId="0" applyFont="1" applyBorder="1" applyAlignment="1">
      <alignment horizontal="left" vertical="center"/>
    </xf>
    <xf numFmtId="0" fontId="37" fillId="3" borderId="35" xfId="1" applyFont="1" applyFill="1" applyBorder="1" applyAlignment="1" applyProtection="1">
      <alignment horizontal="center" vertical="center" wrapText="1"/>
    </xf>
    <xf numFmtId="0" fontId="24" fillId="3" borderId="35" xfId="1" applyFont="1" applyFill="1" applyBorder="1" applyAlignment="1" applyProtection="1">
      <alignment horizontal="center" vertical="center" wrapText="1"/>
    </xf>
    <xf numFmtId="0" fontId="24" fillId="0" borderId="35" xfId="1" applyFont="1" applyBorder="1" applyAlignment="1" applyProtection="1">
      <alignment horizontal="left" vertical="center" wrapText="1"/>
    </xf>
    <xf numFmtId="0" fontId="18" fillId="0" borderId="35" xfId="0" applyFont="1" applyBorder="1" applyAlignment="1">
      <alignment horizontal="left" vertical="center" wrapText="1"/>
    </xf>
    <xf numFmtId="0" fontId="17" fillId="7" borderId="35" xfId="0" applyFont="1" applyFill="1" applyBorder="1" applyAlignment="1" applyProtection="1">
      <alignment horizontal="left" vertical="center" shrinkToFit="1"/>
      <protection locked="0"/>
    </xf>
    <xf numFmtId="0" fontId="17" fillId="7" borderId="42" xfId="0" applyFont="1" applyFill="1" applyBorder="1" applyAlignment="1" applyProtection="1">
      <alignment horizontal="left" vertical="center" shrinkToFit="1"/>
      <protection locked="0"/>
    </xf>
    <xf numFmtId="0" fontId="23" fillId="0" borderId="35" xfId="1" applyFont="1" applyBorder="1" applyAlignment="1" applyProtection="1">
      <alignment horizontal="left" vertical="center" wrapText="1"/>
    </xf>
    <xf numFmtId="0" fontId="24" fillId="0" borderId="36" xfId="1" applyFont="1" applyBorder="1" applyAlignment="1" applyProtection="1">
      <alignment horizontal="left" vertical="center" wrapText="1"/>
    </xf>
    <xf numFmtId="0" fontId="23" fillId="0" borderId="37" xfId="1" applyFont="1" applyBorder="1" applyAlignment="1" applyProtection="1">
      <alignment horizontal="left" vertical="center" wrapText="1"/>
    </xf>
    <xf numFmtId="0" fontId="23" fillId="0" borderId="69" xfId="1" applyFont="1" applyBorder="1" applyAlignment="1" applyProtection="1">
      <alignment horizontal="left" vertical="center" wrapText="1"/>
    </xf>
    <xf numFmtId="0" fontId="21" fillId="0" borderId="35" xfId="0" applyFont="1" applyBorder="1" applyAlignment="1">
      <alignment horizontal="left" vertical="center"/>
    </xf>
    <xf numFmtId="0" fontId="18" fillId="7" borderId="36" xfId="0" applyFont="1" applyFill="1" applyBorder="1" applyAlignment="1" applyProtection="1">
      <alignment horizontal="left" vertical="center" wrapText="1"/>
      <protection locked="0"/>
    </xf>
    <xf numFmtId="0" fontId="18" fillId="7" borderId="37" xfId="0" applyFont="1" applyFill="1" applyBorder="1" applyAlignment="1" applyProtection="1">
      <alignment horizontal="left" vertical="center" wrapText="1"/>
      <protection locked="0"/>
    </xf>
    <xf numFmtId="0" fontId="18" fillId="7" borderId="46" xfId="0" applyFont="1" applyFill="1" applyBorder="1" applyAlignment="1" applyProtection="1">
      <alignment horizontal="left" vertical="center" wrapText="1"/>
      <protection locked="0"/>
    </xf>
    <xf numFmtId="0" fontId="18" fillId="7" borderId="35" xfId="0" applyFont="1" applyFill="1" applyBorder="1" applyAlignment="1" applyProtection="1">
      <alignment horizontal="left" vertical="center" wrapText="1"/>
      <protection locked="0"/>
    </xf>
    <xf numFmtId="0" fontId="18" fillId="7" borderId="42" xfId="0" applyFont="1" applyFill="1" applyBorder="1" applyAlignment="1" applyProtection="1">
      <alignment horizontal="left" vertical="center" wrapText="1"/>
      <protection locked="0"/>
    </xf>
    <xf numFmtId="0" fontId="24" fillId="7" borderId="36" xfId="1" applyFont="1" applyFill="1" applyBorder="1" applyAlignment="1" applyProtection="1">
      <alignment horizontal="left" vertical="center" wrapText="1"/>
      <protection locked="0"/>
    </xf>
    <xf numFmtId="0" fontId="24" fillId="7" borderId="69" xfId="1" applyFont="1" applyFill="1" applyBorder="1" applyAlignment="1" applyProtection="1">
      <alignment horizontal="left" vertical="center" wrapText="1"/>
      <protection locked="0"/>
    </xf>
    <xf numFmtId="0" fontId="24" fillId="7" borderId="37" xfId="1" applyFont="1" applyFill="1" applyBorder="1" applyAlignment="1" applyProtection="1">
      <alignment horizontal="center" vertical="center" wrapText="1"/>
      <protection locked="0"/>
    </xf>
    <xf numFmtId="0" fontId="24" fillId="7" borderId="46" xfId="1" applyFont="1" applyFill="1" applyBorder="1" applyAlignment="1" applyProtection="1">
      <alignment horizontal="center" vertical="center" wrapText="1"/>
      <protection locked="0"/>
    </xf>
    <xf numFmtId="0" fontId="21" fillId="7" borderId="37" xfId="0" applyFont="1" applyFill="1" applyBorder="1" applyAlignment="1" applyProtection="1">
      <alignment horizontal="left" vertical="center"/>
      <protection locked="0"/>
    </xf>
    <xf numFmtId="0" fontId="21" fillId="7" borderId="46" xfId="0" applyFont="1" applyFill="1" applyBorder="1" applyAlignment="1" applyProtection="1">
      <alignment horizontal="left" vertical="center"/>
      <protection locked="0"/>
    </xf>
    <xf numFmtId="0" fontId="23" fillId="0" borderId="94" xfId="1" applyFont="1" applyBorder="1" applyAlignment="1">
      <alignment horizontal="center" vertical="center" wrapText="1"/>
    </xf>
    <xf numFmtId="0" fontId="23" fillId="0" borderId="100" xfId="1" applyFont="1" applyBorder="1" applyAlignment="1">
      <alignment horizontal="center" vertical="center" wrapText="1"/>
    </xf>
    <xf numFmtId="0" fontId="24" fillId="0" borderId="95" xfId="0" applyFont="1" applyBorder="1" applyAlignment="1">
      <alignment horizontal="center" vertical="center" wrapText="1"/>
    </xf>
    <xf numFmtId="0" fontId="24" fillId="0" borderId="110" xfId="0" applyFont="1" applyBorder="1" applyAlignment="1">
      <alignment horizontal="center" vertical="center" wrapText="1"/>
    </xf>
    <xf numFmtId="0" fontId="37" fillId="3" borderId="95" xfId="1" applyFont="1" applyFill="1" applyBorder="1" applyAlignment="1" applyProtection="1">
      <alignment horizontal="center" vertical="center" wrapText="1"/>
    </xf>
    <xf numFmtId="0" fontId="37" fillId="3" borderId="110" xfId="1" applyFont="1" applyFill="1" applyBorder="1" applyAlignment="1" applyProtection="1">
      <alignment horizontal="center" vertical="center" wrapText="1"/>
    </xf>
    <xf numFmtId="0" fontId="24" fillId="0" borderId="95" xfId="1" applyFont="1" applyFill="1" applyBorder="1" applyAlignment="1" applyProtection="1">
      <alignment horizontal="center" vertical="center" wrapText="1"/>
      <protection locked="0"/>
    </xf>
    <xf numFmtId="0" fontId="24" fillId="0" borderId="96" xfId="1" applyFont="1" applyFill="1" applyBorder="1" applyAlignment="1" applyProtection="1">
      <alignment horizontal="center" vertical="center" wrapText="1"/>
      <protection locked="0"/>
    </xf>
    <xf numFmtId="0" fontId="24" fillId="0" borderId="110" xfId="1" applyFont="1" applyFill="1" applyBorder="1" applyAlignment="1" applyProtection="1">
      <alignment horizontal="center" vertical="center" wrapText="1"/>
      <protection locked="0"/>
    </xf>
    <xf numFmtId="0" fontId="24" fillId="0" borderId="111" xfId="1" applyFont="1" applyFill="1" applyBorder="1" applyAlignment="1" applyProtection="1">
      <alignment horizontal="center" vertical="center" wrapText="1"/>
      <protection locked="0"/>
    </xf>
    <xf numFmtId="0" fontId="18" fillId="7" borderId="35" xfId="0" applyFont="1" applyFill="1" applyBorder="1" applyAlignment="1" applyProtection="1">
      <alignment horizontal="left" vertical="center"/>
      <protection locked="0"/>
    </xf>
    <xf numFmtId="0" fontId="18" fillId="7" borderId="42" xfId="0" applyFont="1" applyFill="1" applyBorder="1" applyAlignment="1" applyProtection="1">
      <alignment horizontal="left" vertical="center"/>
      <protection locked="0"/>
    </xf>
    <xf numFmtId="0" fontId="37"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69" xfId="0" applyFont="1" applyFill="1" applyBorder="1" applyAlignment="1">
      <alignment horizontal="center" vertical="center"/>
    </xf>
    <xf numFmtId="0" fontId="21" fillId="7" borderId="35" xfId="0" applyFont="1" applyFill="1" applyBorder="1" applyAlignment="1" applyProtection="1">
      <alignment horizontal="left" vertical="center"/>
      <protection locked="0"/>
    </xf>
    <xf numFmtId="0" fontId="21" fillId="7" borderId="42" xfId="0" applyFont="1" applyFill="1" applyBorder="1" applyAlignment="1" applyProtection="1">
      <alignment horizontal="left" vertical="center"/>
      <protection locked="0"/>
    </xf>
    <xf numFmtId="0" fontId="38"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18" fillId="0" borderId="41" xfId="0" applyFont="1" applyBorder="1" applyAlignment="1">
      <alignment horizontal="center" vertical="center" wrapText="1"/>
    </xf>
    <xf numFmtId="0" fontId="24" fillId="7" borderId="35" xfId="1" applyFont="1" applyFill="1" applyBorder="1" applyAlignment="1" applyProtection="1">
      <alignment horizontal="left" vertical="center" wrapText="1"/>
      <protection locked="0"/>
    </xf>
    <xf numFmtId="0" fontId="24" fillId="7" borderId="42" xfId="1" applyFont="1" applyFill="1" applyBorder="1" applyAlignment="1" applyProtection="1">
      <alignment horizontal="left" vertical="center" wrapText="1"/>
      <protection locked="0"/>
    </xf>
    <xf numFmtId="0" fontId="37" fillId="3" borderId="35" xfId="0" applyFont="1" applyFill="1" applyBorder="1" applyAlignment="1">
      <alignment horizontal="center" vertical="center"/>
    </xf>
    <xf numFmtId="0" fontId="21" fillId="3" borderId="35" xfId="0" applyFont="1" applyFill="1" applyBorder="1" applyAlignment="1">
      <alignment horizontal="center" vertical="center"/>
    </xf>
    <xf numFmtId="0" fontId="18" fillId="0" borderId="76" xfId="1" applyFont="1" applyBorder="1" applyAlignment="1" applyProtection="1">
      <alignment horizontal="center" vertical="center" wrapText="1"/>
    </xf>
    <xf numFmtId="0" fontId="18" fillId="0" borderId="77" xfId="1" applyFont="1" applyBorder="1" applyAlignment="1" applyProtection="1">
      <alignment horizontal="center" vertical="center" wrapText="1"/>
    </xf>
    <xf numFmtId="0" fontId="25" fillId="8" borderId="38" xfId="0" applyFont="1" applyFill="1" applyBorder="1" applyAlignment="1">
      <alignment horizontal="center" vertical="center" wrapText="1"/>
    </xf>
    <xf numFmtId="0" fontId="25" fillId="8" borderId="39" xfId="0" applyFont="1" applyFill="1" applyBorder="1" applyAlignment="1">
      <alignment horizontal="center" vertical="center" wrapText="1"/>
    </xf>
    <xf numFmtId="0" fontId="25" fillId="8" borderId="40" xfId="0" applyFont="1" applyFill="1" applyBorder="1" applyAlignment="1">
      <alignment horizontal="center" vertical="center" wrapText="1"/>
    </xf>
    <xf numFmtId="0" fontId="23" fillId="0" borderId="77" xfId="1" applyFont="1" applyBorder="1" applyAlignment="1" applyProtection="1">
      <alignment horizontal="center" vertical="center" wrapText="1"/>
    </xf>
    <xf numFmtId="0" fontId="23" fillId="0" borderId="41" xfId="1" applyFont="1" applyBorder="1" applyAlignment="1" applyProtection="1">
      <alignment horizontal="center" vertical="center" wrapText="1"/>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3" fillId="0" borderId="76" xfId="1" applyFont="1" applyBorder="1" applyAlignment="1">
      <alignment horizontal="center" vertical="center"/>
    </xf>
    <xf numFmtId="0" fontId="23" fillId="0" borderId="77" xfId="1" applyFont="1" applyBorder="1" applyAlignment="1">
      <alignment horizontal="center" vertical="center"/>
    </xf>
    <xf numFmtId="0" fontId="23" fillId="0" borderId="76" xfId="1" applyFont="1" applyBorder="1" applyAlignment="1" applyProtection="1">
      <alignment horizontal="center" vertical="center" wrapText="1"/>
    </xf>
    <xf numFmtId="0" fontId="23" fillId="0" borderId="83" xfId="1" applyFont="1" applyBorder="1" applyAlignment="1" applyProtection="1">
      <alignment horizontal="center" vertical="center" wrapText="1"/>
    </xf>
    <xf numFmtId="0" fontId="24" fillId="7" borderId="37" xfId="1" applyFont="1" applyFill="1" applyBorder="1" applyAlignment="1" applyProtection="1">
      <alignment horizontal="left" vertical="center" wrapText="1"/>
      <protection locked="0"/>
    </xf>
    <xf numFmtId="0" fontId="24" fillId="7" borderId="46" xfId="1" applyFont="1" applyFill="1" applyBorder="1" applyAlignment="1" applyProtection="1">
      <alignment horizontal="left" vertical="center" wrapText="1"/>
      <protection locked="0"/>
    </xf>
    <xf numFmtId="0" fontId="21" fillId="2" borderId="36" xfId="0" applyFont="1" applyFill="1" applyBorder="1" applyAlignment="1">
      <alignment horizontal="left" vertical="center" shrinkToFit="1"/>
    </xf>
    <xf numFmtId="0" fontId="21" fillId="2" borderId="37" xfId="0" applyFont="1" applyFill="1" applyBorder="1" applyAlignment="1">
      <alignment horizontal="left" vertical="center" shrinkToFit="1"/>
    </xf>
    <xf numFmtId="0" fontId="21" fillId="2" borderId="69" xfId="0" applyFont="1" applyFill="1" applyBorder="1" applyAlignment="1">
      <alignment horizontal="left" vertical="center" shrinkToFit="1"/>
    </xf>
    <xf numFmtId="0" fontId="21" fillId="7" borderId="37" xfId="0" applyFont="1" applyFill="1" applyBorder="1" applyAlignment="1" applyProtection="1">
      <alignment horizontal="left" vertical="center" shrinkToFit="1"/>
      <protection locked="0"/>
    </xf>
    <xf numFmtId="0" fontId="21" fillId="7" borderId="46" xfId="0" applyFont="1" applyFill="1" applyBorder="1" applyAlignment="1" applyProtection="1">
      <alignment horizontal="left" vertical="center" shrinkToFit="1"/>
      <protection locked="0"/>
    </xf>
    <xf numFmtId="0" fontId="21" fillId="0" borderId="0" xfId="0" applyFont="1" applyAlignment="1">
      <alignment vertical="center"/>
    </xf>
    <xf numFmtId="0" fontId="21" fillId="0" borderId="36" xfId="0" applyFont="1" applyBorder="1" applyAlignment="1">
      <alignment horizontal="left" vertical="center"/>
    </xf>
    <xf numFmtId="0" fontId="21" fillId="0" borderId="37" xfId="0" applyFont="1" applyBorder="1" applyAlignment="1">
      <alignment horizontal="left" vertical="center"/>
    </xf>
    <xf numFmtId="0" fontId="21" fillId="0" borderId="69" xfId="0" applyFont="1" applyBorder="1" applyAlignment="1">
      <alignment horizontal="left" vertical="center"/>
    </xf>
    <xf numFmtId="0" fontId="29" fillId="2" borderId="36" xfId="1" applyFont="1" applyFill="1" applyBorder="1" applyAlignment="1" applyProtection="1">
      <alignment horizontal="center" vertical="center" wrapText="1"/>
    </xf>
    <xf numFmtId="0" fontId="29" fillId="2" borderId="37" xfId="1" applyFont="1" applyFill="1" applyBorder="1" applyAlignment="1" applyProtection="1">
      <alignment horizontal="center" vertical="center" wrapText="1"/>
    </xf>
    <xf numFmtId="0" fontId="24" fillId="2" borderId="36" xfId="1" applyFont="1" applyFill="1" applyBorder="1" applyAlignment="1" applyProtection="1">
      <alignment horizontal="center" vertical="center" wrapText="1"/>
    </xf>
    <xf numFmtId="0" fontId="24" fillId="2" borderId="69" xfId="1" applyFont="1" applyFill="1" applyBorder="1" applyAlignment="1" applyProtection="1">
      <alignment horizontal="center" vertical="center" wrapText="1"/>
    </xf>
    <xf numFmtId="0" fontId="18" fillId="2" borderId="132" xfId="0" applyFont="1" applyFill="1" applyBorder="1" applyAlignment="1">
      <alignment horizontal="left" vertical="center" wrapText="1"/>
    </xf>
    <xf numFmtId="0" fontId="18" fillId="2" borderId="112" xfId="0" applyFont="1" applyFill="1" applyBorder="1" applyAlignment="1">
      <alignment horizontal="left" vertical="center" wrapText="1"/>
    </xf>
    <xf numFmtId="0" fontId="18" fillId="2" borderId="133" xfId="0" applyFont="1" applyFill="1" applyBorder="1" applyAlignment="1">
      <alignment horizontal="left" vertical="center" wrapText="1"/>
    </xf>
    <xf numFmtId="0" fontId="17" fillId="7" borderId="47" xfId="0" applyFont="1" applyFill="1" applyBorder="1" applyAlignment="1" applyProtection="1">
      <alignment horizontal="left" vertical="center" wrapText="1"/>
      <protection locked="0"/>
    </xf>
    <xf numFmtId="0" fontId="17" fillId="7" borderId="48" xfId="0" applyFont="1" applyFill="1" applyBorder="1" applyAlignment="1" applyProtection="1">
      <alignment horizontal="left" vertical="center" wrapText="1"/>
      <protection locked="0"/>
    </xf>
    <xf numFmtId="0" fontId="17" fillId="7" borderId="49" xfId="0" applyFont="1" applyFill="1" applyBorder="1" applyAlignment="1" applyProtection="1">
      <alignment horizontal="left" vertical="center" wrapText="1"/>
      <protection locked="0"/>
    </xf>
    <xf numFmtId="0" fontId="58" fillId="8" borderId="119" xfId="0" applyFont="1" applyFill="1" applyBorder="1" applyAlignment="1">
      <alignment horizontal="center" vertical="center" wrapText="1"/>
    </xf>
    <xf numFmtId="0" fontId="53" fillId="8" borderId="10" xfId="0" applyFont="1" applyFill="1" applyBorder="1" applyAlignment="1">
      <alignment horizontal="center" vertical="center" wrapText="1"/>
    </xf>
    <xf numFmtId="0" fontId="53" fillId="8" borderId="120" xfId="0" applyFont="1" applyFill="1" applyBorder="1" applyAlignment="1">
      <alignment horizontal="center" vertical="center" wrapText="1"/>
    </xf>
    <xf numFmtId="0" fontId="22" fillId="8" borderId="121"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122" xfId="0" applyFont="1" applyFill="1" applyBorder="1" applyAlignment="1">
      <alignment horizontal="center" vertical="center" wrapText="1"/>
    </xf>
    <xf numFmtId="0" fontId="18" fillId="0" borderId="118" xfId="0" applyFont="1" applyBorder="1" applyAlignment="1">
      <alignment horizontal="center" vertical="center" wrapText="1"/>
    </xf>
    <xf numFmtId="0" fontId="18" fillId="0" borderId="16" xfId="0" applyFont="1" applyBorder="1" applyAlignment="1">
      <alignment horizontal="center" vertical="center" wrapText="1"/>
    </xf>
    <xf numFmtId="0" fontId="21" fillId="0" borderId="8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23" xfId="0" applyFont="1" applyBorder="1" applyAlignment="1">
      <alignment horizontal="left" vertical="center" wrapText="1"/>
    </xf>
    <xf numFmtId="0" fontId="18" fillId="0" borderId="124" xfId="0" applyFont="1" applyBorder="1" applyAlignment="1">
      <alignment horizontal="left" vertical="center" wrapText="1"/>
    </xf>
    <xf numFmtId="0" fontId="17" fillId="0" borderId="8" xfId="0" applyFont="1" applyBorder="1" applyAlignment="1">
      <alignment horizontal="left" vertical="center" wrapText="1"/>
    </xf>
    <xf numFmtId="0" fontId="17" fillId="0" borderId="125" xfId="0" applyFont="1" applyBorder="1" applyAlignment="1">
      <alignment horizontal="left" vertical="center" wrapText="1"/>
    </xf>
    <xf numFmtId="0" fontId="47" fillId="7" borderId="68" xfId="0" applyFont="1" applyFill="1" applyBorder="1" applyAlignment="1" applyProtection="1">
      <alignment horizontal="center" vertical="center" wrapText="1"/>
      <protection locked="0"/>
    </xf>
    <xf numFmtId="0" fontId="47" fillId="7" borderId="17" xfId="0" applyFont="1" applyFill="1" applyBorder="1" applyAlignment="1" applyProtection="1">
      <alignment horizontal="center" vertical="center" wrapText="1"/>
      <protection locked="0"/>
    </xf>
    <xf numFmtId="0" fontId="47" fillId="7" borderId="127" xfId="0" applyFont="1" applyFill="1" applyBorder="1" applyAlignment="1" applyProtection="1">
      <alignment horizontal="center" vertical="center" wrapText="1"/>
      <protection locked="0"/>
    </xf>
    <xf numFmtId="0" fontId="18" fillId="2" borderId="128" xfId="0" applyFont="1" applyFill="1" applyBorder="1" applyAlignment="1">
      <alignment horizontal="left" vertical="center" wrapText="1"/>
    </xf>
    <xf numFmtId="0" fontId="17" fillId="2" borderId="58" xfId="0" applyFont="1" applyFill="1" applyBorder="1" applyAlignment="1">
      <alignment horizontal="left" vertical="center" wrapText="1"/>
    </xf>
    <xf numFmtId="0" fontId="17" fillId="2" borderId="129" xfId="0" applyFont="1" applyFill="1" applyBorder="1" applyAlignment="1">
      <alignment horizontal="left" vertical="center" wrapText="1"/>
    </xf>
    <xf numFmtId="0" fontId="45" fillId="7" borderId="64" xfId="0" applyFont="1" applyFill="1" applyBorder="1" applyAlignment="1" applyProtection="1">
      <alignment horizontal="left" vertical="center" wrapText="1"/>
      <protection locked="0"/>
    </xf>
    <xf numFmtId="0" fontId="45" fillId="7" borderId="65" xfId="0" applyFont="1" applyFill="1" applyBorder="1" applyAlignment="1" applyProtection="1">
      <alignment horizontal="left" vertical="center" wrapText="1"/>
      <protection locked="0"/>
    </xf>
    <xf numFmtId="0" fontId="45" fillId="7" borderId="131" xfId="0" applyFont="1" applyFill="1" applyBorder="1" applyAlignment="1" applyProtection="1">
      <alignment horizontal="left" vertical="center" wrapText="1"/>
      <protection locked="0"/>
    </xf>
    <xf numFmtId="0" fontId="45" fillId="7" borderId="64" xfId="0" applyFont="1" applyFill="1" applyBorder="1" applyAlignment="1" applyProtection="1">
      <alignment horizontal="left" vertical="top" wrapText="1"/>
      <protection locked="0"/>
    </xf>
    <xf numFmtId="0" fontId="45" fillId="7" borderId="65" xfId="0" applyFont="1" applyFill="1" applyBorder="1" applyAlignment="1" applyProtection="1">
      <alignment horizontal="left" vertical="top" wrapText="1"/>
      <protection locked="0"/>
    </xf>
    <xf numFmtId="0" fontId="45" fillId="7" borderId="131" xfId="0" applyFont="1" applyFill="1" applyBorder="1" applyAlignment="1" applyProtection="1">
      <alignment horizontal="left" vertical="top" wrapText="1"/>
      <protection locked="0"/>
    </xf>
    <xf numFmtId="0" fontId="52" fillId="8" borderId="119" xfId="0" applyFont="1" applyFill="1" applyBorder="1" applyAlignment="1">
      <alignment horizontal="center" vertical="center" wrapText="1"/>
    </xf>
    <xf numFmtId="0" fontId="18" fillId="0" borderId="43" xfId="0" applyFont="1" applyBorder="1" applyAlignment="1">
      <alignment horizontal="center" vertical="center" wrapText="1"/>
    </xf>
    <xf numFmtId="0" fontId="23" fillId="0" borderId="44" xfId="1" applyFont="1" applyBorder="1" applyAlignment="1" applyProtection="1">
      <alignment horizontal="left" vertical="center" wrapText="1"/>
    </xf>
    <xf numFmtId="0" fontId="37" fillId="3" borderId="44" xfId="0" applyFont="1" applyFill="1" applyBorder="1" applyAlignment="1">
      <alignment horizontal="center" vertical="center"/>
    </xf>
    <xf numFmtId="0" fontId="21" fillId="3" borderId="44" xfId="0" applyFont="1" applyFill="1" applyBorder="1" applyAlignment="1">
      <alignment horizontal="center" vertical="center"/>
    </xf>
    <xf numFmtId="0" fontId="24" fillId="7" borderId="47" xfId="1" applyFont="1" applyFill="1" applyBorder="1" applyAlignment="1" applyProtection="1">
      <alignment horizontal="left" vertical="center" wrapText="1"/>
      <protection locked="0"/>
    </xf>
    <xf numFmtId="0" fontId="24" fillId="7" borderId="48" xfId="1" applyFont="1" applyFill="1" applyBorder="1" applyAlignment="1" applyProtection="1">
      <alignment horizontal="left" vertical="center" wrapText="1"/>
      <protection locked="0"/>
    </xf>
    <xf numFmtId="0" fontId="24" fillId="7" borderId="49" xfId="1" applyFont="1" applyFill="1" applyBorder="1" applyAlignment="1" applyProtection="1">
      <alignment horizontal="left" vertical="center" wrapText="1"/>
      <protection locked="0"/>
    </xf>
    <xf numFmtId="0" fontId="22" fillId="8" borderId="119"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120" xfId="0" applyFont="1" applyFill="1" applyBorder="1" applyAlignment="1">
      <alignment horizontal="center" vertical="center" wrapText="1"/>
    </xf>
    <xf numFmtId="0" fontId="24" fillId="0" borderId="97" xfId="1" applyFont="1" applyFill="1" applyBorder="1" applyAlignment="1" applyProtection="1">
      <alignment horizontal="left" vertical="center" wrapText="1"/>
    </xf>
    <xf numFmtId="0" fontId="24" fillId="0" borderId="98" xfId="1" applyFont="1" applyFill="1" applyBorder="1" applyAlignment="1" applyProtection="1">
      <alignment horizontal="left" vertical="center" wrapText="1"/>
    </xf>
    <xf numFmtId="0" fontId="24" fillId="0" borderId="99" xfId="1" applyFont="1" applyFill="1" applyBorder="1" applyAlignment="1" applyProtection="1">
      <alignment horizontal="left" vertical="center" wrapText="1"/>
    </xf>
    <xf numFmtId="0" fontId="24" fillId="0" borderId="102" xfId="1" applyFont="1" applyFill="1" applyBorder="1" applyAlignment="1" applyProtection="1">
      <alignment horizontal="left" vertical="top" wrapText="1"/>
    </xf>
    <xf numFmtId="0" fontId="24" fillId="0" borderId="103" xfId="1" applyFont="1" applyFill="1" applyBorder="1" applyAlignment="1" applyProtection="1">
      <alignment horizontal="left" vertical="top" wrapText="1"/>
    </xf>
    <xf numFmtId="0" fontId="24" fillId="0" borderId="104" xfId="1" applyFont="1" applyFill="1" applyBorder="1" applyAlignment="1" applyProtection="1">
      <alignment horizontal="left" vertical="top" wrapText="1"/>
    </xf>
    <xf numFmtId="0" fontId="18" fillId="0" borderId="94" xfId="0" applyFont="1" applyBorder="1" applyAlignment="1">
      <alignment horizontal="center" vertical="center" wrapText="1"/>
    </xf>
    <xf numFmtId="0" fontId="18" fillId="0" borderId="100" xfId="0" applyFont="1" applyBorder="1" applyAlignment="1">
      <alignment horizontal="center" vertical="center" wrapText="1"/>
    </xf>
    <xf numFmtId="0" fontId="18" fillId="0" borderId="35" xfId="1" applyFont="1" applyBorder="1" applyAlignment="1" applyProtection="1">
      <alignment horizontal="left" vertical="center" wrapText="1"/>
    </xf>
    <xf numFmtId="0" fontId="4" fillId="0" borderId="43" xfId="1" applyBorder="1" applyAlignment="1" applyProtection="1">
      <alignment horizontal="left" vertical="center" wrapText="1"/>
    </xf>
    <xf numFmtId="0" fontId="17" fillId="7" borderId="44" xfId="0" applyFont="1" applyFill="1" applyBorder="1" applyAlignment="1" applyProtection="1">
      <alignment horizontal="left" vertical="center" shrinkToFit="1"/>
      <protection locked="0"/>
    </xf>
    <xf numFmtId="0" fontId="17" fillId="7" borderId="45" xfId="0" applyFont="1" applyFill="1" applyBorder="1" applyAlignment="1" applyProtection="1">
      <alignment horizontal="left" vertical="center" shrinkToFit="1"/>
      <protection locked="0"/>
    </xf>
    <xf numFmtId="0" fontId="23" fillId="0" borderId="84" xfId="1" applyFont="1" applyBorder="1" applyAlignment="1" applyProtection="1">
      <alignment horizontal="center" vertical="center" wrapText="1"/>
    </xf>
    <xf numFmtId="0" fontId="23" fillId="0" borderId="37" xfId="1" applyFont="1" applyBorder="1" applyAlignment="1" applyProtection="1">
      <alignment horizontal="center" vertical="center" wrapText="1"/>
    </xf>
    <xf numFmtId="0" fontId="18" fillId="0" borderId="85" xfId="1" applyFont="1" applyBorder="1" applyAlignment="1" applyProtection="1">
      <alignment horizontal="center" vertical="center" wrapText="1"/>
    </xf>
    <xf numFmtId="0" fontId="18" fillId="0" borderId="37" xfId="1" applyFont="1" applyBorder="1" applyAlignment="1" applyProtection="1">
      <alignment horizontal="center" vertical="center" wrapText="1"/>
    </xf>
    <xf numFmtId="0" fontId="23" fillId="0" borderId="85" xfId="1" applyFont="1" applyBorder="1" applyAlignment="1" applyProtection="1">
      <alignment horizontal="center" vertical="center" wrapText="1"/>
    </xf>
    <xf numFmtId="0" fontId="18" fillId="0" borderId="85" xfId="1" applyFont="1" applyBorder="1" applyAlignment="1" applyProtection="1">
      <alignment horizontal="left" vertical="center" wrapText="1"/>
    </xf>
    <xf numFmtId="0" fontId="18" fillId="0" borderId="37" xfId="1" applyFont="1" applyBorder="1" applyAlignment="1" applyProtection="1">
      <alignment horizontal="left" vertical="center" wrapText="1"/>
    </xf>
    <xf numFmtId="0" fontId="18" fillId="0" borderId="46" xfId="1" applyFont="1" applyBorder="1" applyAlignment="1" applyProtection="1">
      <alignment horizontal="left" vertical="center" wrapText="1"/>
    </xf>
    <xf numFmtId="0" fontId="21" fillId="7" borderId="35" xfId="0" applyFont="1" applyFill="1" applyBorder="1" applyAlignment="1" applyProtection="1">
      <alignment horizontal="left" vertical="center" wrapText="1"/>
      <protection locked="0"/>
    </xf>
    <xf numFmtId="0" fontId="21" fillId="7" borderId="42" xfId="0" applyFont="1" applyFill="1" applyBorder="1" applyAlignment="1" applyProtection="1">
      <alignment horizontal="left" vertical="center" wrapText="1"/>
      <protection locked="0"/>
    </xf>
    <xf numFmtId="0" fontId="14" fillId="7" borderId="35" xfId="0" applyFont="1" applyFill="1" applyBorder="1" applyAlignment="1">
      <alignment horizontal="left" vertical="center" wrapText="1" shrinkToFit="1"/>
    </xf>
    <xf numFmtId="0" fontId="14" fillId="7" borderId="35" xfId="0" applyFont="1" applyFill="1" applyBorder="1" applyAlignment="1">
      <alignment horizontal="left" vertical="center" shrinkToFit="1"/>
    </xf>
    <xf numFmtId="0" fontId="14" fillId="7" borderId="42" xfId="0" applyFont="1" applyFill="1" applyBorder="1" applyAlignment="1">
      <alignment horizontal="left" vertical="center" shrinkToFit="1"/>
    </xf>
    <xf numFmtId="0" fontId="14" fillId="7" borderId="3" xfId="0" applyFont="1" applyFill="1" applyBorder="1" applyAlignment="1" applyProtection="1">
      <alignment horizontal="left" vertical="center" shrinkToFit="1"/>
      <protection locked="0"/>
    </xf>
    <xf numFmtId="0" fontId="14" fillId="7" borderId="1" xfId="0" applyFont="1" applyFill="1" applyBorder="1" applyAlignment="1" applyProtection="1">
      <alignment horizontal="left" vertical="center" shrinkToFit="1"/>
      <protection locked="0"/>
    </xf>
    <xf numFmtId="0" fontId="14" fillId="7" borderId="117" xfId="0" applyFont="1" applyFill="1" applyBorder="1" applyAlignment="1" applyProtection="1">
      <alignment horizontal="left" vertical="center" shrinkToFit="1"/>
      <protection locked="0"/>
    </xf>
    <xf numFmtId="0" fontId="49" fillId="2" borderId="41" xfId="0" applyFont="1" applyFill="1" applyBorder="1" applyAlignment="1">
      <alignment horizontal="left" vertical="center"/>
    </xf>
    <xf numFmtId="0" fontId="49" fillId="2" borderId="35" xfId="0" applyFont="1" applyFill="1" applyBorder="1" applyAlignment="1">
      <alignment horizontal="left" vertical="center"/>
    </xf>
    <xf numFmtId="0" fontId="17" fillId="2" borderId="39"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protection locked="0"/>
    </xf>
    <xf numFmtId="0" fontId="17" fillId="7" borderId="40" xfId="0" applyFont="1" applyFill="1" applyBorder="1" applyAlignment="1">
      <alignment horizontal="center" vertical="center"/>
    </xf>
    <xf numFmtId="0" fontId="17" fillId="7" borderId="42" xfId="0" applyFont="1" applyFill="1" applyBorder="1" applyAlignment="1">
      <alignment horizontal="center" vertical="center"/>
    </xf>
    <xf numFmtId="0" fontId="19" fillId="0" borderId="41" xfId="0" applyFont="1" applyBorder="1" applyAlignment="1">
      <alignment horizontal="left" vertical="center" wrapText="1"/>
    </xf>
    <xf numFmtId="0" fontId="20" fillId="0" borderId="35" xfId="0" applyFont="1" applyBorder="1" applyAlignment="1">
      <alignment horizontal="left" vertical="center" wrapText="1"/>
    </xf>
    <xf numFmtId="0" fontId="15" fillId="8" borderId="38" xfId="0" applyFont="1" applyFill="1" applyBorder="1" applyAlignment="1">
      <alignment horizontal="center" vertical="center" wrapText="1"/>
    </xf>
    <xf numFmtId="0" fontId="16" fillId="8" borderId="39" xfId="0" applyFont="1" applyFill="1" applyBorder="1" applyAlignment="1">
      <alignment horizontal="center" vertical="center" wrapText="1"/>
    </xf>
    <xf numFmtId="0" fontId="16" fillId="8" borderId="41"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3" fillId="7" borderId="39"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7" fillId="7" borderId="39" xfId="0" applyFont="1" applyFill="1" applyBorder="1" applyAlignment="1">
      <alignment horizontal="center" vertical="center"/>
    </xf>
    <xf numFmtId="0" fontId="17" fillId="7" borderId="35" xfId="0" applyFont="1" applyFill="1" applyBorder="1" applyAlignment="1">
      <alignment horizontal="center" vertical="center"/>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111" xfId="0" applyFont="1" applyBorder="1" applyAlignment="1">
      <alignment horizontal="center" vertical="center" wrapText="1"/>
    </xf>
    <xf numFmtId="0" fontId="19" fillId="0" borderId="43" xfId="0" applyFont="1" applyBorder="1" applyAlignment="1">
      <alignment horizontal="left" vertical="center" wrapText="1"/>
    </xf>
    <xf numFmtId="0" fontId="20" fillId="0" borderId="44" xfId="0" applyFont="1" applyBorder="1" applyAlignment="1">
      <alignment horizontal="left" vertical="center" wrapText="1"/>
    </xf>
    <xf numFmtId="0" fontId="3" fillId="2" borderId="54"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18" fillId="2" borderId="51" xfId="0" applyFont="1" applyFill="1" applyBorder="1" applyAlignment="1">
      <alignment horizontal="left" vertical="center" wrapText="1"/>
    </xf>
    <xf numFmtId="0" fontId="18" fillId="2" borderId="52" xfId="0" applyFont="1" applyFill="1" applyBorder="1" applyAlignment="1">
      <alignment horizontal="left" vertical="center" wrapText="1"/>
    </xf>
    <xf numFmtId="0" fontId="18" fillId="2" borderId="53" xfId="0" applyFont="1" applyFill="1" applyBorder="1" applyAlignment="1">
      <alignment horizontal="left" vertical="center" wrapText="1"/>
    </xf>
    <xf numFmtId="0" fontId="22" fillId="8" borderId="113" xfId="0" applyFont="1" applyFill="1" applyBorder="1" applyAlignment="1">
      <alignment horizontal="center" vertical="center" wrapText="1"/>
    </xf>
    <xf numFmtId="0" fontId="22" fillId="8" borderId="114" xfId="0" applyFont="1" applyFill="1" applyBorder="1" applyAlignment="1">
      <alignment horizontal="center" vertical="center" wrapText="1"/>
    </xf>
    <xf numFmtId="0" fontId="22" fillId="8" borderId="115" xfId="0" applyFont="1" applyFill="1" applyBorder="1" applyAlignment="1">
      <alignment horizontal="center" vertical="center" wrapText="1"/>
    </xf>
    <xf numFmtId="0" fontId="48" fillId="2" borderId="36" xfId="0" applyFont="1" applyFill="1" applyBorder="1" applyAlignment="1">
      <alignment horizontal="center" vertical="center" wrapText="1"/>
    </xf>
    <xf numFmtId="0" fontId="48" fillId="2" borderId="37" xfId="0" applyFont="1" applyFill="1" applyBorder="1" applyAlignment="1">
      <alignment horizontal="center" vertical="center" wrapText="1"/>
    </xf>
    <xf numFmtId="0" fontId="48" fillId="2" borderId="69" xfId="0" applyFont="1" applyFill="1" applyBorder="1" applyAlignment="1">
      <alignment horizontal="center" vertical="center" wrapText="1"/>
    </xf>
    <xf numFmtId="0" fontId="14" fillId="7" borderId="1" xfId="0" applyFont="1" applyFill="1" applyBorder="1" applyAlignment="1" applyProtection="1">
      <alignment horizontal="left" vertical="center"/>
      <protection locked="0"/>
    </xf>
    <xf numFmtId="0" fontId="14" fillId="7" borderId="117" xfId="0" applyFont="1" applyFill="1" applyBorder="1" applyAlignment="1" applyProtection="1">
      <alignment horizontal="left" vertical="center"/>
      <protection locked="0"/>
    </xf>
    <xf numFmtId="0" fontId="47" fillId="2" borderId="116"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116" xfId="0" applyFont="1" applyFill="1" applyBorder="1" applyAlignment="1">
      <alignment horizontal="left" vertical="center"/>
    </xf>
    <xf numFmtId="0" fontId="47" fillId="2" borderId="1" xfId="0" applyFont="1" applyFill="1" applyBorder="1" applyAlignment="1">
      <alignment horizontal="left" vertical="center"/>
    </xf>
    <xf numFmtId="0" fontId="47" fillId="2" borderId="2" xfId="0" applyFont="1" applyFill="1" applyBorder="1" applyAlignment="1">
      <alignment horizontal="left" vertical="center"/>
    </xf>
    <xf numFmtId="0" fontId="14" fillId="7" borderId="70" xfId="0" applyFont="1" applyFill="1" applyBorder="1" applyAlignment="1" applyProtection="1">
      <alignment horizontal="left" vertical="top"/>
      <protection locked="0"/>
    </xf>
    <xf numFmtId="0" fontId="14" fillId="7" borderId="71" xfId="0" applyFont="1" applyFill="1" applyBorder="1" applyAlignment="1" applyProtection="1">
      <alignment horizontal="left" vertical="top"/>
      <protection locked="0"/>
    </xf>
    <xf numFmtId="0" fontId="14" fillId="7" borderId="108" xfId="0" applyFont="1" applyFill="1" applyBorder="1" applyAlignment="1" applyProtection="1">
      <alignment horizontal="left" vertical="top"/>
      <protection locked="0"/>
    </xf>
    <xf numFmtId="0" fontId="14" fillId="7" borderId="73" xfId="0" applyFont="1" applyFill="1" applyBorder="1" applyAlignment="1" applyProtection="1">
      <alignment horizontal="left" vertical="top"/>
      <protection locked="0"/>
    </xf>
    <xf numFmtId="0" fontId="14" fillId="7" borderId="74" xfId="0" applyFont="1" applyFill="1" applyBorder="1" applyAlignment="1" applyProtection="1">
      <alignment horizontal="left" vertical="top"/>
      <protection locked="0"/>
    </xf>
    <xf numFmtId="0" fontId="14" fillId="7" borderId="144" xfId="0" applyFont="1" applyFill="1" applyBorder="1" applyAlignment="1" applyProtection="1">
      <alignment horizontal="left" vertical="top"/>
      <protection locked="0"/>
    </xf>
    <xf numFmtId="0" fontId="49" fillId="2" borderId="142" xfId="0" applyFont="1" applyFill="1" applyBorder="1" applyAlignment="1">
      <alignment horizontal="left" vertical="center"/>
    </xf>
    <xf numFmtId="0" fontId="49" fillId="2" borderId="71" xfId="0" applyFont="1" applyFill="1" applyBorder="1" applyAlignment="1">
      <alignment horizontal="left" vertical="center"/>
    </xf>
    <xf numFmtId="0" fontId="49" fillId="2" borderId="72" xfId="0" applyFont="1" applyFill="1" applyBorder="1" applyAlignment="1">
      <alignment horizontal="left" vertical="center"/>
    </xf>
    <xf numFmtId="0" fontId="49" fillId="2" borderId="143" xfId="0" applyFont="1" applyFill="1" applyBorder="1" applyAlignment="1">
      <alignment horizontal="left" vertical="center"/>
    </xf>
    <xf numFmtId="0" fontId="49" fillId="2" borderId="74" xfId="0" applyFont="1" applyFill="1" applyBorder="1" applyAlignment="1">
      <alignment horizontal="left" vertical="center"/>
    </xf>
    <xf numFmtId="0" fontId="49" fillId="2" borderId="75" xfId="0" applyFont="1" applyFill="1" applyBorder="1" applyAlignment="1">
      <alignment horizontal="left" vertical="center"/>
    </xf>
    <xf numFmtId="0" fontId="14" fillId="7" borderId="36" xfId="0" applyFont="1" applyFill="1" applyBorder="1" applyAlignment="1" applyProtection="1">
      <alignment horizontal="left" vertical="center"/>
      <protection locked="0"/>
    </xf>
    <xf numFmtId="0" fontId="14" fillId="7" borderId="37" xfId="0" applyFont="1" applyFill="1" applyBorder="1" applyAlignment="1" applyProtection="1">
      <alignment horizontal="left" vertical="center"/>
      <protection locked="0"/>
    </xf>
    <xf numFmtId="0" fontId="14" fillId="7" borderId="46" xfId="0" applyFont="1" applyFill="1" applyBorder="1" applyAlignment="1" applyProtection="1">
      <alignment horizontal="left" vertical="center"/>
      <protection locked="0"/>
    </xf>
    <xf numFmtId="49" fontId="14" fillId="7" borderId="36" xfId="0" applyNumberFormat="1" applyFont="1" applyFill="1" applyBorder="1" applyAlignment="1" applyProtection="1">
      <alignment horizontal="left" vertical="center"/>
      <protection locked="0"/>
    </xf>
    <xf numFmtId="49" fontId="14" fillId="7" borderId="37" xfId="0" applyNumberFormat="1" applyFont="1" applyFill="1" applyBorder="1" applyAlignment="1" applyProtection="1">
      <alignment horizontal="left" vertical="center"/>
      <protection locked="0"/>
    </xf>
    <xf numFmtId="49" fontId="14" fillId="7" borderId="46" xfId="0" applyNumberFormat="1" applyFont="1" applyFill="1" applyBorder="1" applyAlignment="1" applyProtection="1">
      <alignment horizontal="left" vertical="center"/>
      <protection locked="0"/>
    </xf>
    <xf numFmtId="0" fontId="18" fillId="2" borderId="35" xfId="0" applyFont="1" applyFill="1" applyBorder="1" applyAlignment="1">
      <alignment horizontal="left" vertical="center" wrapText="1"/>
    </xf>
    <xf numFmtId="0" fontId="22" fillId="8" borderId="83" xfId="0" applyFont="1" applyFill="1" applyBorder="1" applyAlignment="1">
      <alignment horizontal="center" vertical="center" wrapText="1"/>
    </xf>
    <xf numFmtId="0" fontId="18" fillId="8" borderId="147" xfId="0" applyFont="1" applyFill="1" applyBorder="1" applyAlignment="1">
      <alignment horizontal="center" vertical="center" wrapText="1"/>
    </xf>
    <xf numFmtId="0" fontId="18" fillId="8" borderId="148" xfId="0" applyFont="1" applyFill="1" applyBorder="1" applyAlignment="1">
      <alignment horizontal="center" vertical="center" wrapText="1"/>
    </xf>
    <xf numFmtId="0" fontId="24" fillId="0" borderId="95" xfId="1" applyFont="1" applyFill="1" applyBorder="1" applyAlignment="1" applyProtection="1">
      <alignment horizontal="center" vertical="center" wrapText="1"/>
    </xf>
    <xf numFmtId="0" fontId="24" fillId="0" borderId="96" xfId="1" applyFont="1" applyFill="1" applyBorder="1" applyAlignment="1" applyProtection="1">
      <alignment horizontal="center" vertical="center" wrapText="1"/>
    </xf>
    <xf numFmtId="0" fontId="24" fillId="0" borderId="110" xfId="1" applyFont="1" applyFill="1" applyBorder="1" applyAlignment="1" applyProtection="1">
      <alignment horizontal="center" vertical="center" wrapText="1"/>
    </xf>
    <xf numFmtId="0" fontId="24" fillId="0" borderId="111" xfId="1" applyFont="1" applyFill="1" applyBorder="1" applyAlignment="1" applyProtection="1">
      <alignment horizontal="center" vertical="center" wrapText="1"/>
    </xf>
    <xf numFmtId="0" fontId="37" fillId="9" borderId="35" xfId="1" applyFont="1" applyFill="1" applyBorder="1" applyAlignment="1" applyProtection="1">
      <alignment horizontal="center" vertical="center" wrapText="1"/>
    </xf>
    <xf numFmtId="0" fontId="24" fillId="7" borderId="37" xfId="1" applyFont="1" applyFill="1" applyBorder="1" applyAlignment="1" applyProtection="1">
      <alignment horizontal="left" vertical="center" wrapText="1"/>
    </xf>
    <xf numFmtId="0" fontId="24" fillId="7" borderId="46" xfId="1" applyFont="1" applyFill="1" applyBorder="1" applyAlignment="1" applyProtection="1">
      <alignment horizontal="left" vertical="center" wrapText="1"/>
    </xf>
    <xf numFmtId="0" fontId="37" fillId="9" borderId="36" xfId="1" applyFont="1" applyFill="1" applyBorder="1" applyAlignment="1" applyProtection="1">
      <alignment horizontal="center" vertical="center" wrapText="1"/>
    </xf>
    <xf numFmtId="0" fontId="37" fillId="9" borderId="37" xfId="1" applyFont="1" applyFill="1" applyBorder="1" applyAlignment="1" applyProtection="1">
      <alignment horizontal="center" vertical="center" wrapText="1"/>
    </xf>
    <xf numFmtId="0" fontId="37" fillId="9" borderId="69" xfId="1" applyFont="1" applyFill="1" applyBorder="1" applyAlignment="1" applyProtection="1">
      <alignment horizontal="center" vertical="center" wrapText="1"/>
    </xf>
    <xf numFmtId="0" fontId="24" fillId="7" borderId="36" xfId="1" applyFont="1" applyFill="1" applyBorder="1" applyAlignment="1" applyProtection="1">
      <alignment horizontal="left" vertical="center" wrapText="1"/>
    </xf>
    <xf numFmtId="0" fontId="22"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28" fillId="2" borderId="3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37" fillId="9" borderId="35" xfId="0" applyFont="1" applyFill="1" applyBorder="1" applyAlignment="1">
      <alignment horizontal="center" vertical="center" wrapText="1"/>
    </xf>
    <xf numFmtId="0" fontId="24" fillId="7" borderId="35" xfId="1" applyFont="1" applyFill="1" applyBorder="1" applyAlignment="1" applyProtection="1">
      <alignment horizontal="left" vertical="center" wrapText="1"/>
    </xf>
    <xf numFmtId="0" fontId="24" fillId="7" borderId="42" xfId="1" applyFont="1" applyFill="1" applyBorder="1" applyAlignment="1" applyProtection="1">
      <alignment horizontal="left" vertical="center" wrapText="1"/>
    </xf>
    <xf numFmtId="0" fontId="37" fillId="9" borderId="44" xfId="0" applyFont="1" applyFill="1" applyBorder="1" applyAlignment="1">
      <alignment horizontal="center" vertical="center"/>
    </xf>
    <xf numFmtId="0" fontId="14" fillId="7" borderId="36" xfId="0" applyFont="1" applyFill="1" applyBorder="1" applyAlignment="1">
      <alignment horizontal="left" vertical="center" wrapText="1"/>
    </xf>
    <xf numFmtId="0" fontId="14" fillId="7" borderId="37" xfId="0" applyFont="1" applyFill="1" applyBorder="1" applyAlignment="1">
      <alignment horizontal="left" vertical="center"/>
    </xf>
    <xf numFmtId="0" fontId="14" fillId="7" borderId="46" xfId="0" applyFont="1" applyFill="1" applyBorder="1" applyAlignment="1">
      <alignment horizontal="left" vertical="center"/>
    </xf>
    <xf numFmtId="0" fontId="48" fillId="2" borderId="140" xfId="0" applyFont="1" applyFill="1" applyBorder="1" applyAlignment="1">
      <alignment horizontal="center" vertical="center" wrapText="1"/>
    </xf>
    <xf numFmtId="0" fontId="48" fillId="2" borderId="138" xfId="0" applyFont="1" applyFill="1" applyBorder="1" applyAlignment="1">
      <alignment horizontal="center" vertical="center" wrapText="1"/>
    </xf>
    <xf numFmtId="0" fontId="48" fillId="2" borderId="141" xfId="0" applyFont="1" applyFill="1" applyBorder="1" applyAlignment="1">
      <alignment horizontal="center" vertical="center" wrapText="1"/>
    </xf>
    <xf numFmtId="0" fontId="14" fillId="7" borderId="138" xfId="0" applyFont="1" applyFill="1" applyBorder="1" applyAlignment="1">
      <alignment horizontal="left" vertical="center"/>
    </xf>
    <xf numFmtId="0" fontId="14" fillId="7" borderId="139" xfId="0" applyFont="1" applyFill="1" applyBorder="1" applyAlignment="1">
      <alignment horizontal="left" vertical="center"/>
    </xf>
    <xf numFmtId="0" fontId="21" fillId="7" borderId="35" xfId="0" applyFont="1" applyFill="1" applyBorder="1" applyAlignment="1" applyProtection="1">
      <alignment horizontal="left" vertical="center" wrapText="1" shrinkToFit="1"/>
      <protection locked="0"/>
    </xf>
    <xf numFmtId="0" fontId="21" fillId="7" borderId="37" xfId="0" applyFont="1" applyFill="1" applyBorder="1" applyAlignment="1" applyProtection="1">
      <alignment horizontal="left" vertical="center" wrapText="1" shrinkToFit="1"/>
      <protection locked="0"/>
    </xf>
    <xf numFmtId="0" fontId="21" fillId="7" borderId="46" xfId="0" applyFont="1" applyFill="1" applyBorder="1" applyAlignment="1" applyProtection="1">
      <alignment horizontal="left" vertical="center" wrapText="1" shrinkToFit="1"/>
      <protection locked="0"/>
    </xf>
    <xf numFmtId="0" fontId="21" fillId="7" borderId="35" xfId="0" applyFont="1" applyFill="1" applyBorder="1" applyAlignment="1" applyProtection="1">
      <alignment horizontal="left" vertical="center" shrinkToFit="1"/>
      <protection locked="0"/>
    </xf>
    <xf numFmtId="0" fontId="21" fillId="7" borderId="42" xfId="0" applyFont="1" applyFill="1" applyBorder="1" applyAlignment="1" applyProtection="1">
      <alignment horizontal="left" vertical="center" shrinkToFit="1"/>
      <protection locked="0"/>
    </xf>
    <xf numFmtId="0" fontId="18" fillId="0" borderId="85" xfId="1" applyFont="1" applyFill="1" applyBorder="1" applyAlignment="1" applyProtection="1">
      <alignment horizontal="left" vertical="center" wrapText="1"/>
    </xf>
    <xf numFmtId="0" fontId="18" fillId="0" borderId="37" xfId="1" applyFont="1" applyFill="1" applyBorder="1" applyAlignment="1" applyProtection="1">
      <alignment horizontal="left" vertical="center" wrapText="1"/>
    </xf>
    <xf numFmtId="0" fontId="18" fillId="0" borderId="46" xfId="1" applyFont="1" applyFill="1" applyBorder="1" applyAlignment="1" applyProtection="1">
      <alignment horizontal="left" vertical="center" wrapText="1"/>
    </xf>
    <xf numFmtId="0" fontId="22" fillId="8" borderId="134" xfId="0" applyFont="1" applyFill="1" applyBorder="1" applyAlignment="1">
      <alignment horizontal="center" vertical="center" wrapText="1"/>
    </xf>
    <xf numFmtId="0" fontId="22" fillId="8" borderId="135" xfId="0" applyFont="1" applyFill="1" applyBorder="1" applyAlignment="1">
      <alignment horizontal="center" vertical="center" wrapText="1"/>
    </xf>
    <xf numFmtId="0" fontId="22" fillId="8" borderId="136" xfId="0" applyFont="1" applyFill="1" applyBorder="1" applyAlignment="1">
      <alignment horizontal="center" vertical="center" wrapText="1"/>
    </xf>
    <xf numFmtId="0" fontId="23" fillId="0" borderId="36" xfId="1" applyFont="1" applyBorder="1" applyAlignment="1" applyProtection="1">
      <alignment horizontal="left" vertical="center" wrapText="1"/>
    </xf>
    <xf numFmtId="0" fontId="21" fillId="7" borderId="36" xfId="0" applyFont="1" applyFill="1" applyBorder="1" applyAlignment="1" applyProtection="1">
      <alignment horizontal="left" vertical="center" wrapText="1" shrinkToFit="1"/>
      <protection locked="0"/>
    </xf>
    <xf numFmtId="0" fontId="21" fillId="7" borderId="44" xfId="0" applyFont="1" applyFill="1" applyBorder="1" applyAlignment="1" applyProtection="1">
      <alignment horizontal="left" vertical="center" shrinkToFit="1"/>
      <protection locked="0"/>
    </xf>
    <xf numFmtId="0" fontId="21" fillId="7" borderId="45" xfId="0" applyFont="1" applyFill="1" applyBorder="1" applyAlignment="1" applyProtection="1">
      <alignment horizontal="left" vertical="center" shrinkToFit="1"/>
      <protection locked="0"/>
    </xf>
    <xf numFmtId="0" fontId="22" fillId="8" borderId="38" xfId="0" applyFont="1" applyFill="1" applyBorder="1" applyAlignment="1">
      <alignment horizontal="center" vertical="center" wrapText="1"/>
    </xf>
    <xf numFmtId="0" fontId="26" fillId="8" borderId="39"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18" fillId="0" borderId="70" xfId="1" applyFont="1" applyBorder="1" applyAlignment="1" applyProtection="1">
      <alignment horizontal="left" vertical="center" wrapText="1"/>
    </xf>
    <xf numFmtId="0" fontId="18" fillId="0" borderId="71" xfId="1" applyFont="1" applyBorder="1" applyAlignment="1" applyProtection="1">
      <alignment horizontal="left" vertical="center" wrapText="1"/>
    </xf>
    <xf numFmtId="0" fontId="18" fillId="0" borderId="72" xfId="1" applyFont="1" applyBorder="1" applyAlignment="1" applyProtection="1">
      <alignment horizontal="left" vertical="center" wrapText="1"/>
    </xf>
    <xf numFmtId="0" fontId="18" fillId="0" borderId="73" xfId="1" applyFont="1" applyBorder="1" applyAlignment="1" applyProtection="1">
      <alignment horizontal="left" vertical="center" wrapText="1"/>
    </xf>
    <xf numFmtId="0" fontId="18" fillId="0" borderId="74" xfId="1" applyFont="1" applyBorder="1" applyAlignment="1" applyProtection="1">
      <alignment horizontal="left" vertical="center" wrapText="1"/>
    </xf>
    <xf numFmtId="0" fontId="18" fillId="0" borderId="75" xfId="1" applyFont="1" applyBorder="1" applyAlignment="1" applyProtection="1">
      <alignment horizontal="left" vertical="center" wrapText="1"/>
    </xf>
    <xf numFmtId="0" fontId="21" fillId="7" borderId="36" xfId="0" applyFont="1" applyFill="1" applyBorder="1" applyAlignment="1">
      <alignment horizontal="left" vertical="center"/>
    </xf>
    <xf numFmtId="0" fontId="21" fillId="7" borderId="37" xfId="0" applyFont="1" applyFill="1" applyBorder="1" applyAlignment="1">
      <alignment horizontal="left" vertical="center"/>
    </xf>
    <xf numFmtId="0" fontId="21" fillId="7" borderId="81" xfId="0" applyFont="1" applyFill="1" applyBorder="1" applyAlignment="1">
      <alignment horizontal="left" vertical="center"/>
    </xf>
    <xf numFmtId="0" fontId="18" fillId="7" borderId="35" xfId="0" applyFont="1" applyFill="1" applyBorder="1" applyAlignment="1">
      <alignment horizontal="left" vertical="center" wrapText="1"/>
    </xf>
    <xf numFmtId="0" fontId="18" fillId="7" borderId="42" xfId="0" applyFont="1" applyFill="1" applyBorder="1" applyAlignment="1">
      <alignment horizontal="left" vertical="center" wrapText="1"/>
    </xf>
    <xf numFmtId="0" fontId="24" fillId="7" borderId="36" xfId="1" applyFont="1" applyFill="1" applyBorder="1" applyAlignment="1" applyProtection="1">
      <alignment horizontal="center" vertical="center" wrapText="1"/>
    </xf>
    <xf numFmtId="0" fontId="24" fillId="7" borderId="69" xfId="1" applyFont="1" applyFill="1" applyBorder="1" applyAlignment="1" applyProtection="1">
      <alignment horizontal="center" vertical="center" wrapText="1"/>
    </xf>
    <xf numFmtId="0" fontId="24" fillId="7" borderId="37" xfId="1" applyFont="1" applyFill="1" applyBorder="1" applyAlignment="1" applyProtection="1">
      <alignment horizontal="center" vertical="center" wrapText="1"/>
    </xf>
    <xf numFmtId="0" fontId="24" fillId="7" borderId="46" xfId="1" applyFont="1" applyFill="1" applyBorder="1" applyAlignment="1" applyProtection="1">
      <alignment horizontal="center" vertical="center" wrapText="1"/>
    </xf>
    <xf numFmtId="0" fontId="37" fillId="9" borderId="36" xfId="0" applyFont="1" applyFill="1" applyBorder="1" applyAlignment="1">
      <alignment horizontal="center" vertical="center" wrapText="1"/>
    </xf>
    <xf numFmtId="0" fontId="37" fillId="9" borderId="37" xfId="0" applyFont="1" applyFill="1" applyBorder="1" applyAlignment="1">
      <alignment horizontal="center" vertical="center" wrapText="1"/>
    </xf>
    <xf numFmtId="0" fontId="37" fillId="9" borderId="69" xfId="0" applyFont="1" applyFill="1" applyBorder="1" applyAlignment="1">
      <alignment horizontal="center" vertical="center" wrapText="1"/>
    </xf>
    <xf numFmtId="0" fontId="18" fillId="7" borderId="37" xfId="0" applyFont="1" applyFill="1" applyBorder="1" applyAlignment="1">
      <alignment horizontal="left" vertical="center" wrapText="1"/>
    </xf>
    <xf numFmtId="0" fontId="18" fillId="7" borderId="46" xfId="0" applyFont="1" applyFill="1" applyBorder="1" applyAlignment="1">
      <alignment horizontal="left" vertical="center" wrapText="1"/>
    </xf>
    <xf numFmtId="0" fontId="21" fillId="2" borderId="36" xfId="0" applyFont="1" applyFill="1" applyBorder="1" applyAlignment="1" applyProtection="1">
      <alignment horizontal="left" vertical="center" shrinkToFit="1"/>
      <protection locked="0"/>
    </xf>
    <xf numFmtId="0" fontId="21" fillId="2" borderId="37" xfId="0" applyFont="1" applyFill="1" applyBorder="1" applyAlignment="1" applyProtection="1">
      <alignment horizontal="left" vertical="center" shrinkToFit="1"/>
      <protection locked="0"/>
    </xf>
    <xf numFmtId="0" fontId="21" fillId="2" borderId="69" xfId="0" applyFont="1" applyFill="1" applyBorder="1" applyAlignment="1" applyProtection="1">
      <alignment horizontal="left" vertical="center" shrinkToFit="1"/>
      <protection locked="0"/>
    </xf>
    <xf numFmtId="0" fontId="24" fillId="7" borderId="47" xfId="1" applyFont="1" applyFill="1" applyBorder="1" applyAlignment="1" applyProtection="1">
      <alignment horizontal="left" vertical="center" wrapText="1"/>
    </xf>
    <xf numFmtId="0" fontId="24" fillId="7" borderId="48" xfId="1" applyFont="1" applyFill="1" applyBorder="1" applyAlignment="1" applyProtection="1">
      <alignment horizontal="left" vertical="center" wrapText="1"/>
    </xf>
    <xf numFmtId="0" fontId="24" fillId="7" borderId="49" xfId="1" applyFont="1" applyFill="1" applyBorder="1" applyAlignment="1" applyProtection="1">
      <alignment horizontal="left" vertical="center" wrapText="1"/>
    </xf>
    <xf numFmtId="0" fontId="21" fillId="7" borderId="35" xfId="0" applyFont="1" applyFill="1" applyBorder="1" applyAlignment="1">
      <alignment horizontal="left" vertical="center"/>
    </xf>
    <xf numFmtId="0" fontId="21" fillId="7" borderId="42" xfId="0" applyFont="1" applyFill="1" applyBorder="1" applyAlignment="1">
      <alignment horizontal="left" vertical="center"/>
    </xf>
    <xf numFmtId="0" fontId="37" fillId="9" borderId="35" xfId="0" applyFont="1" applyFill="1" applyBorder="1" applyAlignment="1">
      <alignment horizontal="center" vertical="center"/>
    </xf>
    <xf numFmtId="0" fontId="18" fillId="2" borderId="57" xfId="0" applyFont="1" applyFill="1" applyBorder="1" applyAlignment="1">
      <alignment horizontal="left" vertical="center" wrapText="1"/>
    </xf>
    <xf numFmtId="0" fontId="21" fillId="2" borderId="58" xfId="0" applyFont="1" applyFill="1" applyBorder="1" applyAlignment="1">
      <alignment horizontal="left" vertical="center" wrapText="1"/>
    </xf>
    <xf numFmtId="0" fontId="21" fillId="2" borderId="59" xfId="0" applyFont="1" applyFill="1" applyBorder="1" applyAlignment="1">
      <alignment horizontal="left" vertical="center" wrapText="1"/>
    </xf>
    <xf numFmtId="0" fontId="27" fillId="7" borderId="64" xfId="1" applyFont="1" applyFill="1" applyBorder="1" applyAlignment="1" applyProtection="1">
      <alignment horizontal="left" vertical="center" wrapText="1"/>
      <protection locked="0"/>
    </xf>
    <xf numFmtId="0" fontId="21" fillId="7" borderId="65" xfId="0" applyFont="1" applyFill="1" applyBorder="1" applyAlignment="1" applyProtection="1">
      <alignment horizontal="left" vertical="center" wrapText="1"/>
      <protection locked="0"/>
    </xf>
    <xf numFmtId="0" fontId="21" fillId="7" borderId="66" xfId="0" applyFont="1" applyFill="1" applyBorder="1" applyAlignment="1" applyProtection="1">
      <alignment horizontal="left" vertical="center" wrapText="1"/>
      <protection locked="0"/>
    </xf>
    <xf numFmtId="0" fontId="18" fillId="2" borderId="12"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21" fillId="7" borderId="61" xfId="0" applyFont="1" applyFill="1" applyBorder="1" applyAlignment="1" applyProtection="1">
      <alignment horizontal="left" vertical="center" wrapText="1"/>
      <protection locked="0"/>
    </xf>
    <xf numFmtId="0" fontId="21" fillId="7" borderId="62" xfId="0" applyFont="1" applyFill="1" applyBorder="1" applyAlignment="1" applyProtection="1">
      <alignment horizontal="left" vertical="center" wrapText="1"/>
      <protection locked="0"/>
    </xf>
    <xf numFmtId="0" fontId="21" fillId="7" borderId="63" xfId="0" applyFont="1" applyFill="1" applyBorder="1" applyAlignment="1" applyProtection="1">
      <alignment horizontal="left" vertical="center" wrapText="1"/>
      <protection locked="0"/>
    </xf>
    <xf numFmtId="0" fontId="18" fillId="0" borderId="15" xfId="0" applyFont="1" applyBorder="1" applyAlignment="1">
      <alignment horizontal="center" vertical="center" wrapText="1"/>
    </xf>
    <xf numFmtId="0" fontId="21" fillId="0" borderId="78" xfId="0" applyFont="1" applyBorder="1" applyAlignment="1">
      <alignment horizontal="left" vertical="center" wrapText="1"/>
    </xf>
    <xf numFmtId="0" fontId="21" fillId="0" borderId="0" xfId="0" applyFont="1" applyAlignment="1">
      <alignment horizontal="left" vertical="center" wrapText="1"/>
    </xf>
    <xf numFmtId="0" fontId="18" fillId="0" borderId="12" xfId="0" applyFont="1" applyBorder="1" applyAlignment="1">
      <alignment horizontal="left" vertical="center" wrapText="1"/>
    </xf>
    <xf numFmtId="0" fontId="21" fillId="0" borderId="8" xfId="0" applyFont="1" applyBorder="1" applyAlignment="1">
      <alignment horizontal="left" vertical="center" wrapText="1"/>
    </xf>
    <xf numFmtId="0" fontId="21" fillId="0" borderId="13" xfId="0" applyFont="1" applyBorder="1" applyAlignment="1">
      <alignment horizontal="left" vertical="center" wrapText="1"/>
    </xf>
    <xf numFmtId="0" fontId="18" fillId="7" borderId="68" xfId="0" applyFont="1" applyFill="1" applyBorder="1" applyAlignment="1">
      <alignment horizontal="left" vertical="center" wrapText="1"/>
    </xf>
    <xf numFmtId="0" fontId="18" fillId="7" borderId="17" xfId="0" applyFont="1" applyFill="1" applyBorder="1" applyAlignment="1">
      <alignment horizontal="left" vertical="center" wrapText="1"/>
    </xf>
    <xf numFmtId="0" fontId="18" fillId="7" borderId="18" xfId="0" applyFont="1" applyFill="1" applyBorder="1" applyAlignment="1">
      <alignment horizontal="left" vertical="center" wrapText="1"/>
    </xf>
    <xf numFmtId="0" fontId="21" fillId="7" borderId="64" xfId="0" applyFont="1" applyFill="1" applyBorder="1" applyAlignment="1">
      <alignment horizontal="left" vertical="center" wrapText="1"/>
    </xf>
    <xf numFmtId="0" fontId="21" fillId="7" borderId="65" xfId="0" applyFont="1" applyFill="1" applyBorder="1" applyAlignment="1">
      <alignment horizontal="left" vertical="center" wrapText="1"/>
    </xf>
    <xf numFmtId="0" fontId="21" fillId="7" borderId="66" xfId="0" applyFont="1" applyFill="1" applyBorder="1" applyAlignment="1">
      <alignment horizontal="left" vertical="center" wrapText="1"/>
    </xf>
    <xf numFmtId="0" fontId="18" fillId="7" borderId="35" xfId="0" applyFont="1" applyFill="1" applyBorder="1" applyAlignment="1">
      <alignment horizontal="left" vertical="center"/>
    </xf>
    <xf numFmtId="0" fontId="18" fillId="7" borderId="42" xfId="0" applyFont="1" applyFill="1" applyBorder="1" applyAlignment="1">
      <alignment horizontal="left" vertical="center"/>
    </xf>
    <xf numFmtId="0" fontId="23" fillId="0" borderId="146" xfId="1" applyFont="1" applyBorder="1" applyAlignment="1" applyProtection="1">
      <alignment horizontal="center" vertical="center" wrapText="1"/>
    </xf>
    <xf numFmtId="0" fontId="21" fillId="0" borderId="73" xfId="0" applyFont="1" applyBorder="1" applyAlignment="1">
      <alignment horizontal="left"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4" fillId="0" borderId="36" xfId="1" applyFont="1" applyFill="1" applyBorder="1" applyAlignment="1" applyProtection="1">
      <alignment horizontal="left" vertical="center" wrapText="1"/>
    </xf>
    <xf numFmtId="0" fontId="24" fillId="0" borderId="37" xfId="1" applyFont="1" applyFill="1" applyBorder="1" applyAlignment="1" applyProtection="1">
      <alignment horizontal="left" vertical="center" wrapText="1"/>
    </xf>
    <xf numFmtId="0" fontId="24" fillId="0" borderId="46" xfId="1" applyFont="1" applyFill="1" applyBorder="1" applyAlignment="1" applyProtection="1">
      <alignment horizontal="left" vertical="center" wrapText="1"/>
    </xf>
    <xf numFmtId="0" fontId="24" fillId="0" borderId="37" xfId="1" applyFont="1" applyBorder="1" applyAlignment="1" applyProtection="1">
      <alignment horizontal="left" vertical="center" wrapText="1"/>
    </xf>
    <xf numFmtId="0" fontId="24" fillId="0" borderId="69" xfId="1" applyFont="1" applyBorder="1" applyAlignment="1" applyProtection="1">
      <alignment horizontal="left" vertical="center" wrapText="1"/>
    </xf>
    <xf numFmtId="0" fontId="21" fillId="0" borderId="47" xfId="0" applyFont="1" applyBorder="1" applyAlignment="1">
      <alignment horizontal="left" vertical="center"/>
    </xf>
    <xf numFmtId="0" fontId="21" fillId="0" borderId="48" xfId="0" applyFont="1" applyBorder="1" applyAlignment="1">
      <alignment horizontal="left" vertical="center"/>
    </xf>
    <xf numFmtId="0" fontId="21" fillId="0" borderId="145" xfId="0" applyFont="1" applyBorder="1" applyAlignment="1">
      <alignment horizontal="left" vertical="center"/>
    </xf>
    <xf numFmtId="0" fontId="37" fillId="9" borderId="47" xfId="1" applyFont="1" applyFill="1" applyBorder="1" applyAlignment="1" applyProtection="1">
      <alignment horizontal="center" vertical="center" wrapText="1"/>
    </xf>
    <xf numFmtId="0" fontId="37" fillId="9" borderId="48" xfId="1" applyFont="1" applyFill="1" applyBorder="1" applyAlignment="1" applyProtection="1">
      <alignment horizontal="center" vertical="center" wrapText="1"/>
    </xf>
    <xf numFmtId="0" fontId="37" fillId="9" borderId="145" xfId="1" applyFont="1" applyFill="1" applyBorder="1" applyAlignment="1" applyProtection="1">
      <alignment horizontal="center" vertical="center" wrapText="1"/>
    </xf>
    <xf numFmtId="0" fontId="21" fillId="2" borderId="35" xfId="0" applyFont="1" applyFill="1" applyBorder="1" applyAlignment="1" applyProtection="1">
      <alignment horizontal="left" vertical="center" wrapText="1" shrinkToFit="1"/>
      <protection locked="0"/>
    </xf>
    <xf numFmtId="0" fontId="21" fillId="2" borderId="35" xfId="0" applyFont="1" applyFill="1" applyBorder="1" applyAlignment="1" applyProtection="1">
      <alignment horizontal="left" vertical="center" shrinkToFit="1"/>
      <protection locked="0"/>
    </xf>
    <xf numFmtId="0" fontId="21" fillId="2" borderId="42" xfId="0" applyFont="1" applyFill="1" applyBorder="1" applyAlignment="1" applyProtection="1">
      <alignment horizontal="left" vertical="center" shrinkToFit="1"/>
      <protection locked="0"/>
    </xf>
    <xf numFmtId="0" fontId="37" fillId="10" borderId="35" xfId="1" applyFont="1" applyFill="1" applyBorder="1" applyAlignment="1" applyProtection="1">
      <alignment horizontal="center" vertical="center" wrapText="1"/>
    </xf>
    <xf numFmtId="0" fontId="24" fillId="10" borderId="35" xfId="1" applyFont="1" applyFill="1" applyBorder="1" applyAlignment="1" applyProtection="1">
      <alignment horizontal="center" vertical="center" wrapText="1"/>
    </xf>
    <xf numFmtId="0" fontId="4" fillId="7" borderId="36" xfId="1" applyFill="1" applyBorder="1" applyAlignment="1" applyProtection="1">
      <alignment horizontal="left" vertical="center" shrinkToFit="1"/>
      <protection locked="0"/>
    </xf>
    <xf numFmtId="0" fontId="27" fillId="7" borderId="37" xfId="1" applyFont="1" applyFill="1" applyBorder="1" applyAlignment="1" applyProtection="1">
      <alignment horizontal="left" vertical="center" shrinkToFit="1"/>
      <protection locked="0"/>
    </xf>
    <xf numFmtId="0" fontId="27" fillId="7" borderId="46" xfId="1" applyFont="1" applyFill="1" applyBorder="1" applyAlignment="1" applyProtection="1">
      <alignment horizontal="left" vertical="center" shrinkToFit="1"/>
      <protection locked="0"/>
    </xf>
    <xf numFmtId="0" fontId="27" fillId="7" borderId="36" xfId="1" applyFont="1" applyFill="1" applyBorder="1" applyAlignment="1" applyProtection="1">
      <alignment horizontal="left" vertical="center" shrinkToFit="1"/>
      <protection locked="0"/>
    </xf>
    <xf numFmtId="0" fontId="21" fillId="7" borderId="39" xfId="0" applyFont="1" applyFill="1" applyBorder="1" applyAlignment="1">
      <alignment horizontal="center" vertical="center"/>
    </xf>
    <xf numFmtId="0" fontId="21" fillId="7" borderId="35" xfId="0" applyFont="1" applyFill="1" applyBorder="1" applyAlignment="1">
      <alignment horizontal="center" vertical="center"/>
    </xf>
    <xf numFmtId="0" fontId="21" fillId="0" borderId="40" xfId="0" applyFont="1" applyBorder="1" applyAlignment="1">
      <alignment horizontal="center" vertical="center"/>
    </xf>
    <xf numFmtId="0" fontId="21" fillId="0" borderId="42" xfId="0" applyFont="1" applyBorder="1" applyAlignment="1">
      <alignment horizontal="center" vertical="center"/>
    </xf>
    <xf numFmtId="0" fontId="13" fillId="0" borderId="41" xfId="0" applyFont="1" applyBorder="1" applyAlignment="1">
      <alignment horizontal="left" vertical="center" wrapText="1"/>
    </xf>
    <xf numFmtId="0" fontId="14" fillId="0" borderId="35" xfId="0" applyFont="1" applyBorder="1" applyAlignment="1">
      <alignment horizontal="left" vertical="center" wrapText="1"/>
    </xf>
    <xf numFmtId="0" fontId="18" fillId="0" borderId="39" xfId="0" applyFont="1" applyBorder="1" applyAlignment="1">
      <alignment horizontal="center" vertical="center" wrapText="1"/>
    </xf>
    <xf numFmtId="0" fontId="18" fillId="0" borderId="35" xfId="0" applyFont="1" applyBorder="1" applyAlignment="1">
      <alignment horizontal="center" vertical="center" wrapText="1"/>
    </xf>
    <xf numFmtId="0" fontId="21" fillId="2" borderId="39" xfId="0" applyFont="1" applyFill="1" applyBorder="1" applyAlignment="1">
      <alignment horizontal="center" vertical="center"/>
    </xf>
    <xf numFmtId="0" fontId="21" fillId="2" borderId="35" xfId="0" applyFont="1" applyFill="1" applyBorder="1" applyAlignment="1">
      <alignment horizontal="center" vertical="center"/>
    </xf>
    <xf numFmtId="0" fontId="22" fillId="8" borderId="137" xfId="0" applyFont="1" applyFill="1" applyBorder="1" applyAlignment="1">
      <alignment horizontal="center" vertical="center" wrapText="1"/>
    </xf>
    <xf numFmtId="0" fontId="22" fillId="8" borderId="110" xfId="0" applyFont="1" applyFill="1" applyBorder="1" applyAlignment="1">
      <alignment horizontal="center" vertical="center" wrapText="1"/>
    </xf>
    <xf numFmtId="0" fontId="4" fillId="7" borderId="36" xfId="1" applyFill="1" applyBorder="1" applyAlignment="1" applyProtection="1">
      <alignment horizontal="left" vertical="center"/>
    </xf>
    <xf numFmtId="0" fontId="49" fillId="2" borderId="84" xfId="0" applyFont="1" applyFill="1" applyBorder="1" applyAlignment="1">
      <alignment horizontal="left" vertical="center"/>
    </xf>
    <xf numFmtId="0" fontId="49" fillId="2" borderId="37" xfId="0" applyFont="1" applyFill="1" applyBorder="1" applyAlignment="1">
      <alignment horizontal="left" vertical="center"/>
    </xf>
    <xf numFmtId="0" fontId="49" fillId="2" borderId="69"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 xfId="0" applyFont="1" applyFill="1" applyBorder="1" applyAlignment="1">
      <alignment horizontal="left" vertical="center" shrinkToFit="1"/>
    </xf>
    <xf numFmtId="0" fontId="14" fillId="7" borderId="1" xfId="0" applyFont="1" applyFill="1" applyBorder="1" applyAlignment="1">
      <alignment horizontal="left" vertical="center" shrinkToFit="1"/>
    </xf>
    <xf numFmtId="0" fontId="14" fillId="7" borderId="117" xfId="0" applyFont="1" applyFill="1" applyBorder="1" applyAlignment="1">
      <alignment horizontal="left" vertical="center" shrinkToFit="1"/>
    </xf>
    <xf numFmtId="0" fontId="14" fillId="7" borderId="3" xfId="0" applyFont="1" applyFill="1" applyBorder="1" applyAlignment="1">
      <alignment horizontal="left" vertical="center" wrapText="1" shrinkToFit="1"/>
    </xf>
    <xf numFmtId="0" fontId="38" fillId="10" borderId="94" xfId="0" applyFont="1" applyFill="1" applyBorder="1" applyAlignment="1">
      <alignment horizontal="center" vertical="center" wrapText="1"/>
    </xf>
    <xf numFmtId="0" fontId="38" fillId="10" borderId="95" xfId="0" applyFont="1" applyFill="1" applyBorder="1" applyAlignment="1">
      <alignment horizontal="center" vertical="center" wrapText="1"/>
    </xf>
    <xf numFmtId="0" fontId="38" fillId="10" borderId="96" xfId="0" applyFont="1" applyFill="1" applyBorder="1" applyAlignment="1">
      <alignment horizontal="center" vertical="center" wrapText="1"/>
    </xf>
    <xf numFmtId="0" fontId="30" fillId="4" borderId="19" xfId="2" applyFont="1" applyFill="1" applyBorder="1" applyAlignment="1">
      <alignment horizontal="center"/>
    </xf>
    <xf numFmtId="0" fontId="31" fillId="0" borderId="20" xfId="2" applyFont="1" applyBorder="1"/>
    <xf numFmtId="0" fontId="32" fillId="4" borderId="19" xfId="2" applyFont="1" applyFill="1" applyBorder="1" applyAlignment="1">
      <alignment horizontal="center"/>
    </xf>
    <xf numFmtId="0" fontId="31" fillId="0" borderId="21" xfId="2" applyFont="1" applyBorder="1"/>
    <xf numFmtId="0" fontId="33" fillId="5" borderId="19" xfId="2" applyFont="1" applyFill="1" applyBorder="1" applyAlignment="1">
      <alignment horizontal="left"/>
    </xf>
    <xf numFmtId="0" fontId="33" fillId="0" borderId="19" xfId="2" applyFont="1" applyBorder="1"/>
    <xf numFmtId="0" fontId="33" fillId="0" borderId="19" xfId="2" applyFont="1" applyBorder="1" applyAlignment="1">
      <alignment horizontal="center"/>
    </xf>
    <xf numFmtId="0" fontId="33" fillId="6" borderId="19" xfId="2" applyFont="1" applyFill="1" applyBorder="1"/>
    <xf numFmtId="0" fontId="30" fillId="4" borderId="19" xfId="2" applyFont="1" applyFill="1" applyBorder="1" applyAlignment="1">
      <alignment horizontal="left"/>
    </xf>
    <xf numFmtId="0" fontId="33" fillId="5" borderId="19" xfId="2" applyFont="1" applyFill="1" applyBorder="1" applyAlignment="1">
      <alignment horizontal="center"/>
    </xf>
    <xf numFmtId="0" fontId="33" fillId="5" borderId="19" xfId="2" applyFont="1" applyFill="1" applyBorder="1"/>
    <xf numFmtId="0" fontId="32" fillId="4" borderId="19" xfId="2" applyFont="1" applyFill="1" applyBorder="1" applyAlignment="1">
      <alignment horizontal="left"/>
    </xf>
    <xf numFmtId="0" fontId="33" fillId="0" borderId="19" xfId="2" applyFont="1" applyBorder="1" applyAlignment="1">
      <alignment horizontal="right"/>
    </xf>
    <xf numFmtId="0" fontId="33" fillId="5" borderId="28" xfId="2" applyFont="1" applyFill="1" applyBorder="1"/>
    <xf numFmtId="0" fontId="31" fillId="0" borderId="30" xfId="2" applyFont="1" applyBorder="1"/>
    <xf numFmtId="0" fontId="33" fillId="0" borderId="26" xfId="2" applyFont="1" applyBorder="1" applyAlignment="1">
      <alignment vertical="center" wrapText="1"/>
    </xf>
    <xf numFmtId="0" fontId="17" fillId="0" borderId="0" xfId="2" applyFont="1"/>
    <xf numFmtId="0" fontId="31" fillId="0" borderId="27" xfId="2" applyFont="1" applyBorder="1"/>
    <xf numFmtId="0" fontId="31" fillId="0" borderId="26" xfId="2" applyFont="1" applyBorder="1"/>
    <xf numFmtId="0" fontId="31" fillId="0" borderId="28" xfId="2" applyFont="1" applyBorder="1"/>
    <xf numFmtId="0" fontId="31" fillId="0" borderId="29" xfId="2" applyFont="1" applyBorder="1"/>
    <xf numFmtId="0" fontId="33" fillId="0" borderId="23" xfId="2" applyFont="1" applyBorder="1"/>
    <xf numFmtId="0" fontId="31" fillId="0" borderId="24" xfId="2" applyFont="1" applyBorder="1"/>
    <xf numFmtId="0" fontId="31" fillId="0" borderId="25" xfId="2" applyFont="1" applyBorder="1"/>
    <xf numFmtId="0" fontId="32" fillId="4" borderId="31" xfId="2" applyFont="1" applyFill="1" applyBorder="1" applyAlignment="1">
      <alignment horizontal="left"/>
    </xf>
    <xf numFmtId="0" fontId="31" fillId="0" borderId="32" xfId="2" applyFont="1" applyBorder="1"/>
    <xf numFmtId="0" fontId="31" fillId="0" borderId="33" xfId="2" applyFont="1" applyBorder="1"/>
    <xf numFmtId="0" fontId="32" fillId="4" borderId="31" xfId="2" applyFont="1" applyFill="1" applyBorder="1" applyAlignment="1">
      <alignment horizontal="center"/>
    </xf>
    <xf numFmtId="0" fontId="34" fillId="0" borderId="88" xfId="0" applyFont="1" applyBorder="1" applyAlignment="1">
      <alignment horizontal="left" vertical="top"/>
    </xf>
    <xf numFmtId="0" fontId="17" fillId="0" borderId="86" xfId="0" applyFont="1" applyBorder="1" applyAlignment="1">
      <alignment horizontal="left" vertical="top"/>
    </xf>
    <xf numFmtId="0" fontId="17" fillId="0" borderId="87" xfId="0" applyFont="1" applyBorder="1" applyAlignment="1">
      <alignment horizontal="left" vertical="top"/>
    </xf>
    <xf numFmtId="0" fontId="33" fillId="0" borderId="23" xfId="2" applyFont="1" applyBorder="1" applyAlignment="1">
      <alignment vertical="center" wrapText="1"/>
    </xf>
  </cellXfs>
  <cellStyles count="9">
    <cellStyle name="ハイパーリンク" xfId="1" builtinId="8"/>
    <cellStyle name="ハイパーリンク 2" xfId="5" xr:uid="{7D6DA278-5F64-4F75-BB47-BED4177B1285}"/>
    <cellStyle name="標準" xfId="0" builtinId="0"/>
    <cellStyle name="標準 2" xfId="2" xr:uid="{34280E2D-DB3E-4A31-B793-0A8D622790FD}"/>
    <cellStyle name="標準 2 2" xfId="6" xr:uid="{CA622D52-2B14-4B1C-8A99-C67B2C6D96EF}"/>
    <cellStyle name="標準 3" xfId="3" xr:uid="{DA4AB5BE-203F-4AFB-83CF-270EACFBFF25}"/>
    <cellStyle name="標準 3 2" xfId="8" xr:uid="{121B0DE1-ACFF-48B7-B372-C4747FA7DAFD}"/>
    <cellStyle name="標準 4" xfId="4" xr:uid="{60397F48-275B-4EC5-BA19-981782D09964}"/>
    <cellStyle name="標準 5" xfId="7" xr:uid="{B62A38B2-64A1-4CE9-8FD4-59732DD897C6}"/>
  </cellStyles>
  <dxfs count="0"/>
  <tableStyles count="0" defaultTableStyle="TableStyleMedium9" defaultPivotStyle="PivotStyleLight16"/>
  <colors>
    <mruColors>
      <color rgb="FF0000FF"/>
      <color rgb="FFEEEDEF"/>
      <color rgb="FFFFF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361950</xdr:colOff>
          <xdr:row>2</xdr:row>
          <xdr:rowOff>209550</xdr:rowOff>
        </xdr:from>
        <xdr:to>
          <xdr:col>4</xdr:col>
          <xdr:colOff>171450</xdr:colOff>
          <xdr:row>2</xdr:row>
          <xdr:rowOff>762000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xdr:row>
          <xdr:rowOff>31750</xdr:rowOff>
        </xdr:from>
        <xdr:to>
          <xdr:col>4</xdr:col>
          <xdr:colOff>171450</xdr:colOff>
          <xdr:row>3</xdr:row>
          <xdr:rowOff>584200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xdr:row>
          <xdr:rowOff>247650</xdr:rowOff>
        </xdr:from>
        <xdr:to>
          <xdr:col>4</xdr:col>
          <xdr:colOff>184150</xdr:colOff>
          <xdr:row>4</xdr:row>
          <xdr:rowOff>800100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5</xdr:row>
          <xdr:rowOff>838200</xdr:rowOff>
        </xdr:from>
        <xdr:to>
          <xdr:col>4</xdr:col>
          <xdr:colOff>171450</xdr:colOff>
          <xdr:row>5</xdr:row>
          <xdr:rowOff>1390650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xdr:row>
          <xdr:rowOff>450850</xdr:rowOff>
        </xdr:from>
        <xdr:to>
          <xdr:col>3</xdr:col>
          <xdr:colOff>660400</xdr:colOff>
          <xdr:row>6</xdr:row>
          <xdr:rowOff>971550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upport.a8.net/ec/personalinfo/adv2022.pdf" TargetMode="External"/><Relationship Id="rId13" Type="http://schemas.openxmlformats.org/officeDocument/2006/relationships/hyperlink" Target="https://knowledge.adv.a8.net/knowledge/%E5%95%86%E5%93%81%E3%83%AA%E3%83%B3%E3%82%AF" TargetMode="External"/><Relationship Id="rId18" Type="http://schemas.openxmlformats.org/officeDocument/2006/relationships/hyperlink" Target="https://knowledge.adv.a8.net/knowledge/%E6%88%90%E6%9E%9C%E5%A0%B1%E9%85%AC-%E6%88%90%E6%9E%9C%E5%9C%B0%E7%82%B9" TargetMode="External"/><Relationship Id="rId26" Type="http://schemas.openxmlformats.org/officeDocument/2006/relationships/hyperlink" Target="https://knowledge.adv.a8.net/knowledge/%E6%89%BF%E8%AA%8D%E4%BD%9C%E6%A5%AD" TargetMode="External"/><Relationship Id="rId3" Type="http://schemas.openxmlformats.org/officeDocument/2006/relationships/hyperlink" Target="https://docs.google.com/spreadsheets/d/1_HBUS_tdiJlcxaVBFUymYEmSlgcExboOS-9MrMZq5Dk/edit" TargetMode="External"/><Relationship Id="rId21" Type="http://schemas.openxmlformats.org/officeDocument/2006/relationships/hyperlink" Target="https://knowledge.adv.a8.net/knowledge/%E3%82%BB%E3%83%AB%E3%83%95%E3%83%90%E3%83%83%E3%82%AF%E6%88%90%E6%9E%9C%E6%9D%A1%E4%BB%B6" TargetMode="External"/><Relationship Id="rId7" Type="http://schemas.openxmlformats.org/officeDocument/2006/relationships/hyperlink" Target="https://knowledge.adv.a8.net/knowledge/url" TargetMode="External"/><Relationship Id="rId12" Type="http://schemas.openxmlformats.org/officeDocument/2006/relationships/hyperlink" Target="https://knowledge.adv.a8.net/knowledge/%E3%83%AA%E3%82%B9%E3%83%86%E3%82%A3%E3%83%B3%E3%82%B0" TargetMode="External"/><Relationship Id="rId17" Type="http://schemas.openxmlformats.org/officeDocument/2006/relationships/hyperlink" Target="https://knowledge.adv.a8.net/knowledge/about_selfback" TargetMode="External"/><Relationship Id="rId25" Type="http://schemas.openxmlformats.org/officeDocument/2006/relationships/hyperlink" Target="https://support.a8.net/ec/option/" TargetMode="External"/><Relationship Id="rId2" Type="http://schemas.openxmlformats.org/officeDocument/2006/relationships/hyperlink" Target="https://docs.google.com/spreadsheets/d/1_HBUS_tdiJlcxaVBFUymYEmSlgcExboOS-9MrMZq5Dk/edit" TargetMode="External"/><Relationship Id="rId16" Type="http://schemas.openxmlformats.org/officeDocument/2006/relationships/hyperlink" Target="https://knowledge.adv.a8.net/knowledge/%E6%88%90%E6%9E%9C%E7%A2%BA%E5%AE%9A%E7%9B%AE%E5%AE%89" TargetMode="External"/><Relationship Id="rId20" Type="http://schemas.openxmlformats.org/officeDocument/2006/relationships/hyperlink" Target="https://knowledge.adv.a8.net/knowledge/%E6%88%90%E6%9E%9C%E6%9D%A1%E4%BB%B6" TargetMode="External"/><Relationship Id="rId1" Type="http://schemas.openxmlformats.org/officeDocument/2006/relationships/hyperlink" Target="https://docs.google.com/spreadsheets/d/1_HBUS_tdiJlcxaVBFUymYEmSlgcExboOS-9MrMZq5Dk/edit" TargetMode="External"/><Relationship Id="rId6" Type="http://schemas.openxmlformats.org/officeDocument/2006/relationships/hyperlink" Target="https://docs.google.com/spreadsheets/d/1_HBUS_tdiJlcxaVBFUymYEmSlgcExboOS-9MrMZq5Dk/edit" TargetMode="External"/><Relationship Id="rId11" Type="http://schemas.openxmlformats.org/officeDocument/2006/relationships/hyperlink" Target="https://docs.google.com/spreadsheets/d/1_HBUS_tdiJlcxaVBFUymYEmSlgcExboOS-9MrMZq5Dk/edit" TargetMode="External"/><Relationship Id="rId24" Type="http://schemas.openxmlformats.org/officeDocument/2006/relationships/hyperlink" Target="https://support.a8.net/ec/newlandinghub/" TargetMode="External"/><Relationship Id="rId5" Type="http://schemas.openxmlformats.org/officeDocument/2006/relationships/hyperlink" Target="https://docs.google.com/spreadsheets/d/1_HBUS_tdiJlcxaVBFUymYEmSlgcExboOS-9MrMZq5Dk/edit" TargetMode="External"/><Relationship Id="rId15" Type="http://schemas.openxmlformats.org/officeDocument/2006/relationships/hyperlink" Target="https://knowledge.adv.a8.net/knowledge/%E5%82%99%E8%80%83%E6%AC%84" TargetMode="External"/><Relationship Id="rId23" Type="http://schemas.openxmlformats.org/officeDocument/2006/relationships/hyperlink" Target="https://knowledge.adv.a8.net/knowledge/%E3%82%BB%E3%83%AB%E3%83%95%E3%83%90%E3%83%83%E3%82%AF%E6%88%90%E6%9E%9C%E5%A0%B1%E9%85%AC" TargetMode="External"/><Relationship Id="rId10" Type="http://schemas.openxmlformats.org/officeDocument/2006/relationships/hyperlink" Target="https://knowledge.adv.a8.net/knowledge/%E3%83%9D%E3%82%A4%E3%83%B3%E3%83%88%E3%82%B5%E3%82%A4%E3%83%88" TargetMode="External"/><Relationship Id="rId19" Type="http://schemas.openxmlformats.org/officeDocument/2006/relationships/hyperlink" Target="https://knowledge.adv.a8.net/knowledge/%E5%90%A6%E8%AA%8D%E6%9D%A1%E4%BB%B6" TargetMode="External"/><Relationship Id="rId4" Type="http://schemas.openxmlformats.org/officeDocument/2006/relationships/hyperlink" Target="https://docs.google.com/spreadsheets/d/1_HBUS_tdiJlcxaVBFUymYEmSlgcExboOS-9MrMZq5Dk/edit" TargetMode="External"/><Relationship Id="rId9" Type="http://schemas.openxmlformats.org/officeDocument/2006/relationships/hyperlink" Target="https://knowledge.adv.a8.net/knowledge/orderdifference" TargetMode="External"/><Relationship Id="rId14" Type="http://schemas.openxmlformats.org/officeDocument/2006/relationships/hyperlink" Target="https://docs.google.com/spreadsheets/d/1_HBUS_tdiJlcxaVBFUymYEmSlgcExboOS-9MrMZq5Dk/edit" TargetMode="External"/><Relationship Id="rId22" Type="http://schemas.openxmlformats.org/officeDocument/2006/relationships/hyperlink" Target="https://knowledge.adv.a8.net/knowledge/%E3%82%BB%E3%83%AB%E3%83%95%E3%83%90%E3%83%83%E3%82%AF%E5%90%A6%E8%AA%8D%E6%9D%A1%E4%BB%B6"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ocs.google.com/spreadsheets/d/1_HBUS_tdiJlcxaVBFUymYEmSlgcExboOS-9MrMZq5Dk/edit" TargetMode="External"/><Relationship Id="rId13" Type="http://schemas.openxmlformats.org/officeDocument/2006/relationships/hyperlink" Target="https://knowledge.adv.a8.net/knowledge/%E3%82%BB%E3%83%AB%E3%83%95%E3%83%90%E3%83%83%E3%82%AF%E6%88%90%E6%9E%9C%E6%9D%A1%E4%BB%B6" TargetMode="External"/><Relationship Id="rId18" Type="http://schemas.openxmlformats.org/officeDocument/2006/relationships/hyperlink" Target="https://knowledge.adv.a8.net/knowledge/orderdifference" TargetMode="External"/><Relationship Id="rId26" Type="http://schemas.openxmlformats.org/officeDocument/2006/relationships/hyperlink" Target="https://knowledge.adv.a8.net/knowledge/%E6%88%90%E6%9E%9C%E5%A0%B1%E9%85%AC-%E6%88%90%E6%9E%9C%E5%9C%B0%E7%82%B9" TargetMode="External"/><Relationship Id="rId3" Type="http://schemas.openxmlformats.org/officeDocument/2006/relationships/hyperlink" Target="https://support.a8.net/ec/personalinfo/adv2022.pdf" TargetMode="External"/><Relationship Id="rId21" Type="http://schemas.openxmlformats.org/officeDocument/2006/relationships/hyperlink" Target="https://knowledge.adv.a8.net/knowledge/%E3%83%AA%E3%82%B9%E3%83%86%E3%82%A3%E3%83%B3%E3%82%B0" TargetMode="External"/><Relationship Id="rId7" Type="http://schemas.openxmlformats.org/officeDocument/2006/relationships/hyperlink" Target="https://docs.google.com/spreadsheets/d/1_HBUS_tdiJlcxaVBFUymYEmSlgcExboOS-9MrMZq5Dk/edit" TargetMode="External"/><Relationship Id="rId12" Type="http://schemas.openxmlformats.org/officeDocument/2006/relationships/hyperlink" Target="https://knowledge.adv.a8.net/knowledge/%E3%82%BB%E3%83%AB%E3%83%95%E3%83%90%E3%83%83%E3%82%AF%E5%90%A6%E8%AA%8D%E6%9D%A1%E4%BB%B6" TargetMode="External"/><Relationship Id="rId17" Type="http://schemas.openxmlformats.org/officeDocument/2006/relationships/hyperlink" Target="https://knowledge.adv.a8.net/knowledge/url" TargetMode="External"/><Relationship Id="rId25" Type="http://schemas.openxmlformats.org/officeDocument/2006/relationships/hyperlink" Target="https://knowledge.adv.a8.net/knowledge/%E6%88%90%E6%9E%9C%E7%A2%BA%E5%AE%9A%E7%9B%AE%E5%AE%89" TargetMode="External"/><Relationship Id="rId2" Type="http://schemas.openxmlformats.org/officeDocument/2006/relationships/hyperlink" Target="https://www.fancs.com/privacy" TargetMode="External"/><Relationship Id="rId16" Type="http://schemas.openxmlformats.org/officeDocument/2006/relationships/hyperlink" Target="mailto:a8@fancs.com" TargetMode="External"/><Relationship Id="rId20" Type="http://schemas.openxmlformats.org/officeDocument/2006/relationships/hyperlink" Target="https://docs.google.com/spreadsheets/d/1_HBUS_tdiJlcxaVBFUymYEmSlgcExboOS-9MrMZq5Dk/edit" TargetMode="External"/><Relationship Id="rId29" Type="http://schemas.openxmlformats.org/officeDocument/2006/relationships/hyperlink" Target="https://knowledge.adv.a8.net/knowledge/%E6%89%BF%E8%AA%8D%E4%BD%9C%E6%A5%AD" TargetMode="External"/><Relationship Id="rId1" Type="http://schemas.openxmlformats.org/officeDocument/2006/relationships/hyperlink" Target="https://support.a8.net/as/new_as/selfback.html" TargetMode="External"/><Relationship Id="rId6" Type="http://schemas.openxmlformats.org/officeDocument/2006/relationships/hyperlink" Target="https://docs.google.com/spreadsheets/d/1_HBUS_tdiJlcxaVBFUymYEmSlgcExboOS-9MrMZq5Dk/edit" TargetMode="External"/><Relationship Id="rId11" Type="http://schemas.openxmlformats.org/officeDocument/2006/relationships/hyperlink" Target="https://knowledge.adv.a8.net/knowledge/about_selfback" TargetMode="External"/><Relationship Id="rId24" Type="http://schemas.openxmlformats.org/officeDocument/2006/relationships/hyperlink" Target="https://knowledge.adv.a8.net/knowledge/%E5%82%99%E8%80%83%E6%AC%84" TargetMode="External"/><Relationship Id="rId32" Type="http://schemas.openxmlformats.org/officeDocument/2006/relationships/printerSettings" Target="../printerSettings/printerSettings2.bin"/><Relationship Id="rId5" Type="http://schemas.openxmlformats.org/officeDocument/2006/relationships/hyperlink" Target="https://docs.google.com/spreadsheets/d/1_HBUS_tdiJlcxaVBFUymYEmSlgcExboOS-9MrMZq5Dk/edit" TargetMode="External"/><Relationship Id="rId15" Type="http://schemas.openxmlformats.org/officeDocument/2006/relationships/hyperlink" Target="https://www.fancs.com/" TargetMode="External"/><Relationship Id="rId23" Type="http://schemas.openxmlformats.org/officeDocument/2006/relationships/hyperlink" Target="https://docs.google.com/spreadsheets/d/1_HBUS_tdiJlcxaVBFUymYEmSlgcExboOS-9MrMZq5Dk/edit" TargetMode="External"/><Relationship Id="rId28" Type="http://schemas.openxmlformats.org/officeDocument/2006/relationships/hyperlink" Target="https://knowledge.adv.a8.net/knowledge/%E6%88%90%E6%9E%9C%E6%9D%A1%E4%BB%B6" TargetMode="External"/><Relationship Id="rId10" Type="http://schemas.openxmlformats.org/officeDocument/2006/relationships/hyperlink" Target="https://docs.google.com/spreadsheets/d/1_HBUS_tdiJlcxaVBFUymYEmSlgcExboOS-9MrMZq5Dk/edit" TargetMode="External"/><Relationship Id="rId19" Type="http://schemas.openxmlformats.org/officeDocument/2006/relationships/hyperlink" Target="https://knowledge.adv.a8.net/knowledge/%E3%83%9D%E3%82%A4%E3%83%B3%E3%83%88%E3%82%B5%E3%82%A4%E3%83%88" TargetMode="External"/><Relationship Id="rId31" Type="http://schemas.openxmlformats.org/officeDocument/2006/relationships/hyperlink" Target="https://support.a8.net/ec/option/" TargetMode="External"/><Relationship Id="rId4" Type="http://schemas.openxmlformats.org/officeDocument/2006/relationships/hyperlink" Target="https://knowledge.adv.a8.net/knowledge/%E3%82%BB%E3%83%AB%E3%83%95%E3%83%90%E3%83%83%E3%82%AF%E6%88%90%E6%9E%9C%E5%A0%B1%E9%85%AC" TargetMode="External"/><Relationship Id="rId9" Type="http://schemas.openxmlformats.org/officeDocument/2006/relationships/hyperlink" Target="https://docs.google.com/spreadsheets/d/1_HBUS_tdiJlcxaVBFUymYEmSlgcExboOS-9MrMZq5Dk/edit" TargetMode="External"/><Relationship Id="rId14" Type="http://schemas.openxmlformats.org/officeDocument/2006/relationships/hyperlink" Target="https://m.fancs.com/" TargetMode="External"/><Relationship Id="rId22" Type="http://schemas.openxmlformats.org/officeDocument/2006/relationships/hyperlink" Target="https://knowledge.adv.a8.net/knowledge/%E5%95%86%E5%93%81%E3%83%AA%E3%83%B3%E3%82%AF" TargetMode="External"/><Relationship Id="rId27" Type="http://schemas.openxmlformats.org/officeDocument/2006/relationships/hyperlink" Target="https://knowledge.adv.a8.net/knowledge/%E5%90%A6%E8%AA%8D%E6%9D%A1%E4%BB%B6" TargetMode="External"/><Relationship Id="rId30" Type="http://schemas.openxmlformats.org/officeDocument/2006/relationships/hyperlink" Target="https://support.a8.net/ec/newlandinghub/"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83EC-BF43-45B9-A022-91675862EA3C}">
  <sheetPr>
    <tabColor rgb="FFFFC000"/>
  </sheetPr>
  <dimension ref="A1:X80"/>
  <sheetViews>
    <sheetView tabSelected="1" zoomScale="130" zoomScaleNormal="130" workbookViewId="0">
      <selection activeCell="Z6" sqref="Z6"/>
    </sheetView>
  </sheetViews>
  <sheetFormatPr defaultColWidth="9" defaultRowHeight="13"/>
  <cols>
    <col min="1" max="1" width="1.796875" style="1" customWidth="1"/>
    <col min="2" max="2" width="13.5" style="1" customWidth="1"/>
    <col min="3" max="3" width="5.796875" style="1" customWidth="1"/>
    <col min="4" max="4" width="3.296875" style="1" customWidth="1"/>
    <col min="5" max="5" width="5" style="1" customWidth="1"/>
    <col min="6" max="6" width="6.296875" style="1" customWidth="1"/>
    <col min="7" max="7" width="3.296875" style="1" customWidth="1"/>
    <col min="8" max="8" width="6.19921875" style="1" customWidth="1"/>
    <col min="9" max="9" width="1.19921875" style="1" customWidth="1"/>
    <col min="10" max="10" width="4.69921875" style="1" customWidth="1"/>
    <col min="11" max="11" width="6" style="1" customWidth="1"/>
    <col min="12" max="12" width="8" style="1" customWidth="1"/>
    <col min="13" max="14" width="3.296875" style="1" customWidth="1"/>
    <col min="15" max="15" width="2.69921875" style="1" customWidth="1"/>
    <col min="16" max="16" width="7.69921875" style="1" customWidth="1"/>
    <col min="17" max="17" width="5.69921875" style="1" customWidth="1"/>
    <col min="18" max="18" width="3.69921875" style="1" customWidth="1"/>
    <col min="19" max="19" width="8.796875" style="1" customWidth="1"/>
    <col min="20" max="20" width="3.69921875" style="1" customWidth="1"/>
    <col min="21" max="21" width="8.69921875" style="1" customWidth="1"/>
    <col min="22" max="22" width="3.796875" style="1" customWidth="1"/>
    <col min="23" max="23" width="1.796875" style="1" customWidth="1"/>
    <col min="24" max="16384" width="9" style="1"/>
  </cols>
  <sheetData>
    <row r="1" spans="1:23" ht="10" customHeight="1" thickBot="1">
      <c r="A1" s="13"/>
      <c r="B1" s="14"/>
      <c r="C1" s="14"/>
      <c r="D1" s="14"/>
      <c r="E1" s="14"/>
      <c r="F1" s="14"/>
      <c r="G1" s="14"/>
      <c r="H1" s="14"/>
      <c r="I1" s="14"/>
      <c r="J1" s="14"/>
      <c r="K1" s="14"/>
      <c r="L1" s="14"/>
      <c r="M1" s="14"/>
      <c r="N1" s="14"/>
      <c r="O1" s="14"/>
      <c r="P1" s="14"/>
      <c r="Q1" s="14"/>
      <c r="R1" s="14"/>
      <c r="S1" s="14"/>
      <c r="T1" s="14"/>
      <c r="U1" s="14"/>
      <c r="V1" s="14"/>
      <c r="W1" s="72"/>
    </row>
    <row r="2" spans="1:23" ht="15.65" customHeight="1">
      <c r="A2" s="15"/>
      <c r="B2" s="243" t="s">
        <v>56</v>
      </c>
      <c r="C2" s="244"/>
      <c r="D2" s="244"/>
      <c r="E2" s="244"/>
      <c r="F2" s="244"/>
      <c r="G2" s="244"/>
      <c r="H2" s="244"/>
      <c r="I2" s="244"/>
      <c r="J2" s="244"/>
      <c r="K2" s="244"/>
      <c r="L2" s="244"/>
      <c r="M2" s="247" t="s">
        <v>183</v>
      </c>
      <c r="N2" s="247"/>
      <c r="O2" s="247"/>
      <c r="P2" s="247"/>
      <c r="Q2" s="237"/>
      <c r="R2" s="249" t="s">
        <v>57</v>
      </c>
      <c r="S2" s="237"/>
      <c r="T2" s="249" t="s">
        <v>58</v>
      </c>
      <c r="U2" s="237"/>
      <c r="V2" s="239" t="s">
        <v>59</v>
      </c>
      <c r="W2" s="69"/>
    </row>
    <row r="3" spans="1:23" ht="15" customHeight="1">
      <c r="A3" s="15"/>
      <c r="B3" s="245"/>
      <c r="C3" s="246"/>
      <c r="D3" s="246"/>
      <c r="E3" s="246"/>
      <c r="F3" s="246"/>
      <c r="G3" s="246"/>
      <c r="H3" s="246"/>
      <c r="I3" s="246"/>
      <c r="J3" s="246"/>
      <c r="K3" s="246"/>
      <c r="L3" s="246"/>
      <c r="M3" s="248"/>
      <c r="N3" s="248"/>
      <c r="O3" s="248"/>
      <c r="P3" s="248"/>
      <c r="Q3" s="238"/>
      <c r="R3" s="250"/>
      <c r="S3" s="238"/>
      <c r="T3" s="250"/>
      <c r="U3" s="238"/>
      <c r="V3" s="240"/>
      <c r="W3" s="69"/>
    </row>
    <row r="4" spans="1:23" ht="15" customHeight="1">
      <c r="A4" s="15"/>
      <c r="B4" s="241" t="s">
        <v>74</v>
      </c>
      <c r="C4" s="242"/>
      <c r="D4" s="242"/>
      <c r="E4" s="242"/>
      <c r="F4" s="242"/>
      <c r="G4" s="242"/>
      <c r="H4" s="242"/>
      <c r="I4" s="242"/>
      <c r="J4" s="242"/>
      <c r="K4" s="242"/>
      <c r="L4" s="242"/>
      <c r="M4" s="251" t="s">
        <v>178</v>
      </c>
      <c r="N4" s="252"/>
      <c r="O4" s="252"/>
      <c r="P4" s="252"/>
      <c r="Q4" s="252"/>
      <c r="R4" s="252"/>
      <c r="S4" s="252"/>
      <c r="T4" s="252"/>
      <c r="U4" s="252"/>
      <c r="V4" s="253"/>
      <c r="W4" s="69"/>
    </row>
    <row r="5" spans="1:23" ht="15" customHeight="1" thickBot="1">
      <c r="A5" s="15"/>
      <c r="B5" s="257" t="s">
        <v>119</v>
      </c>
      <c r="C5" s="258"/>
      <c r="D5" s="258"/>
      <c r="E5" s="258"/>
      <c r="F5" s="258"/>
      <c r="G5" s="258"/>
      <c r="H5" s="258"/>
      <c r="I5" s="258"/>
      <c r="J5" s="258"/>
      <c r="K5" s="258"/>
      <c r="L5" s="258"/>
      <c r="M5" s="254"/>
      <c r="N5" s="255"/>
      <c r="O5" s="255"/>
      <c r="P5" s="255"/>
      <c r="Q5" s="255"/>
      <c r="R5" s="255"/>
      <c r="S5" s="255"/>
      <c r="T5" s="255"/>
      <c r="U5" s="255"/>
      <c r="V5" s="256"/>
      <c r="W5" s="69"/>
    </row>
    <row r="6" spans="1:23" ht="13.4" customHeight="1">
      <c r="A6" s="15"/>
      <c r="B6" s="259"/>
      <c r="C6" s="260"/>
      <c r="D6" s="260"/>
      <c r="E6" s="260"/>
      <c r="F6" s="260"/>
      <c r="G6" s="260"/>
      <c r="H6" s="260"/>
      <c r="I6" s="260"/>
      <c r="J6" s="260"/>
      <c r="K6" s="260"/>
      <c r="L6" s="260"/>
      <c r="M6" s="260"/>
      <c r="N6" s="260"/>
      <c r="O6" s="260"/>
      <c r="P6" s="260"/>
      <c r="Q6" s="260"/>
      <c r="R6" s="260"/>
      <c r="S6" s="260"/>
      <c r="T6" s="260"/>
      <c r="U6" s="260"/>
      <c r="V6" s="261"/>
      <c r="W6" s="69"/>
    </row>
    <row r="7" spans="1:23" ht="13.4" customHeight="1" thickBot="1">
      <c r="A7" s="17"/>
      <c r="B7" s="262" t="s">
        <v>167</v>
      </c>
      <c r="C7" s="263"/>
      <c r="D7" s="263"/>
      <c r="E7" s="263"/>
      <c r="F7" s="263"/>
      <c r="G7" s="263"/>
      <c r="H7" s="263"/>
      <c r="I7" s="263"/>
      <c r="J7" s="263"/>
      <c r="K7" s="263"/>
      <c r="L7" s="263"/>
      <c r="M7" s="263"/>
      <c r="N7" s="263"/>
      <c r="O7" s="263"/>
      <c r="P7" s="263"/>
      <c r="Q7" s="263"/>
      <c r="R7" s="263"/>
      <c r="S7" s="263"/>
      <c r="T7" s="263"/>
      <c r="U7" s="263"/>
      <c r="V7" s="264"/>
      <c r="W7" s="73"/>
    </row>
    <row r="8" spans="1:23" ht="20.149999999999999" customHeight="1">
      <c r="A8" s="15"/>
      <c r="B8" s="265" t="s">
        <v>179</v>
      </c>
      <c r="C8" s="266"/>
      <c r="D8" s="266"/>
      <c r="E8" s="266"/>
      <c r="F8" s="266"/>
      <c r="G8" s="266"/>
      <c r="H8" s="266"/>
      <c r="I8" s="266"/>
      <c r="J8" s="266"/>
      <c r="K8" s="266"/>
      <c r="L8" s="266"/>
      <c r="M8" s="266"/>
      <c r="N8" s="266"/>
      <c r="O8" s="266"/>
      <c r="P8" s="266"/>
      <c r="Q8" s="266"/>
      <c r="R8" s="266"/>
      <c r="S8" s="266"/>
      <c r="T8" s="266"/>
      <c r="U8" s="266"/>
      <c r="V8" s="267"/>
      <c r="W8" s="69"/>
    </row>
    <row r="9" spans="1:23" ht="18" customHeight="1">
      <c r="A9" s="15"/>
      <c r="B9" s="276" t="s">
        <v>63</v>
      </c>
      <c r="C9" s="277"/>
      <c r="D9" s="277"/>
      <c r="E9" s="278"/>
      <c r="F9" s="232" t="s">
        <v>198</v>
      </c>
      <c r="G9" s="233"/>
      <c r="H9" s="233"/>
      <c r="I9" s="233"/>
      <c r="J9" s="233"/>
      <c r="K9" s="233"/>
      <c r="L9" s="233"/>
      <c r="M9" s="233"/>
      <c r="N9" s="233"/>
      <c r="O9" s="233"/>
      <c r="P9" s="233"/>
      <c r="Q9" s="233"/>
      <c r="R9" s="233"/>
      <c r="S9" s="233"/>
      <c r="T9" s="233"/>
      <c r="U9" s="233"/>
      <c r="V9" s="234"/>
      <c r="W9" s="71"/>
    </row>
    <row r="10" spans="1:23" ht="18" customHeight="1">
      <c r="A10" s="15"/>
      <c r="B10" s="273" t="s">
        <v>175</v>
      </c>
      <c r="C10" s="274"/>
      <c r="D10" s="274"/>
      <c r="E10" s="275"/>
      <c r="F10" s="232"/>
      <c r="G10" s="233"/>
      <c r="H10" s="233"/>
      <c r="I10" s="233"/>
      <c r="J10" s="233"/>
      <c r="K10" s="233"/>
      <c r="L10" s="233"/>
      <c r="M10" s="233"/>
      <c r="N10" s="233"/>
      <c r="O10" s="233"/>
      <c r="P10" s="233"/>
      <c r="Q10" s="233"/>
      <c r="R10" s="233"/>
      <c r="S10" s="233"/>
      <c r="T10" s="233"/>
      <c r="U10" s="233"/>
      <c r="V10" s="234"/>
      <c r="W10" s="71"/>
    </row>
    <row r="11" spans="1:23" ht="18" customHeight="1">
      <c r="A11" s="15"/>
      <c r="B11" s="273" t="s">
        <v>176</v>
      </c>
      <c r="C11" s="274"/>
      <c r="D11" s="274"/>
      <c r="E11" s="274"/>
      <c r="F11" s="268" t="s">
        <v>210</v>
      </c>
      <c r="G11" s="269"/>
      <c r="H11" s="270"/>
      <c r="I11" s="271"/>
      <c r="J11" s="271"/>
      <c r="K11" s="271"/>
      <c r="L11" s="271"/>
      <c r="M11" s="271"/>
      <c r="N11" s="271"/>
      <c r="O11" s="271"/>
      <c r="P11" s="271"/>
      <c r="Q11" s="271"/>
      <c r="R11" s="271"/>
      <c r="S11" s="271"/>
      <c r="T11" s="271"/>
      <c r="U11" s="271"/>
      <c r="V11" s="272"/>
      <c r="W11" s="71"/>
    </row>
    <row r="12" spans="1:23" ht="18" customHeight="1">
      <c r="A12" s="15"/>
      <c r="B12" s="235" t="s">
        <v>172</v>
      </c>
      <c r="C12" s="236"/>
      <c r="D12" s="236"/>
      <c r="E12" s="236"/>
      <c r="F12" s="291"/>
      <c r="G12" s="292"/>
      <c r="H12" s="292"/>
      <c r="I12" s="292"/>
      <c r="J12" s="292"/>
      <c r="K12" s="292"/>
      <c r="L12" s="292"/>
      <c r="M12" s="292"/>
      <c r="N12" s="292"/>
      <c r="O12" s="292"/>
      <c r="P12" s="292"/>
      <c r="Q12" s="292"/>
      <c r="R12" s="292"/>
      <c r="S12" s="292"/>
      <c r="T12" s="292"/>
      <c r="U12" s="292"/>
      <c r="V12" s="293"/>
      <c r="W12" s="71"/>
    </row>
    <row r="13" spans="1:23" ht="18" customHeight="1">
      <c r="A13" s="15"/>
      <c r="B13" s="235" t="s">
        <v>173</v>
      </c>
      <c r="C13" s="236"/>
      <c r="D13" s="236"/>
      <c r="E13" s="236"/>
      <c r="F13" s="291"/>
      <c r="G13" s="292"/>
      <c r="H13" s="292"/>
      <c r="I13" s="292"/>
      <c r="J13" s="292"/>
      <c r="K13" s="292"/>
      <c r="L13" s="292"/>
      <c r="M13" s="292"/>
      <c r="N13" s="292"/>
      <c r="O13" s="292"/>
      <c r="P13" s="292"/>
      <c r="Q13" s="292"/>
      <c r="R13" s="292"/>
      <c r="S13" s="292"/>
      <c r="T13" s="292"/>
      <c r="U13" s="292"/>
      <c r="V13" s="293"/>
      <c r="W13" s="71"/>
    </row>
    <row r="14" spans="1:23" ht="18" customHeight="1">
      <c r="A14" s="15"/>
      <c r="B14" s="235" t="s">
        <v>180</v>
      </c>
      <c r="C14" s="236"/>
      <c r="D14" s="236"/>
      <c r="E14" s="236"/>
      <c r="F14" s="291"/>
      <c r="G14" s="292"/>
      <c r="H14" s="292"/>
      <c r="I14" s="292"/>
      <c r="J14" s="292"/>
      <c r="K14" s="292"/>
      <c r="L14" s="292"/>
      <c r="M14" s="292"/>
      <c r="N14" s="292"/>
      <c r="O14" s="292"/>
      <c r="P14" s="292"/>
      <c r="Q14" s="292"/>
      <c r="R14" s="292"/>
      <c r="S14" s="292"/>
      <c r="T14" s="292"/>
      <c r="U14" s="292"/>
      <c r="V14" s="293"/>
      <c r="W14" s="71"/>
    </row>
    <row r="15" spans="1:23" ht="18" customHeight="1">
      <c r="A15" s="15"/>
      <c r="B15" s="235" t="s">
        <v>181</v>
      </c>
      <c r="C15" s="236"/>
      <c r="D15" s="236"/>
      <c r="E15" s="236"/>
      <c r="F15" s="294"/>
      <c r="G15" s="295"/>
      <c r="H15" s="295"/>
      <c r="I15" s="295"/>
      <c r="J15" s="295"/>
      <c r="K15" s="295"/>
      <c r="L15" s="295"/>
      <c r="M15" s="295"/>
      <c r="N15" s="295"/>
      <c r="O15" s="295"/>
      <c r="P15" s="295"/>
      <c r="Q15" s="295"/>
      <c r="R15" s="295"/>
      <c r="S15" s="295"/>
      <c r="T15" s="295"/>
      <c r="U15" s="295"/>
      <c r="V15" s="296"/>
      <c r="W15" s="71"/>
    </row>
    <row r="16" spans="1:23" ht="18" customHeight="1">
      <c r="A16" s="15"/>
      <c r="B16" s="235" t="s">
        <v>174</v>
      </c>
      <c r="C16" s="236"/>
      <c r="D16" s="236"/>
      <c r="E16" s="236"/>
      <c r="F16" s="291"/>
      <c r="G16" s="292"/>
      <c r="H16" s="292"/>
      <c r="I16" s="292"/>
      <c r="J16" s="292"/>
      <c r="K16" s="292"/>
      <c r="L16" s="292"/>
      <c r="M16" s="292"/>
      <c r="N16" s="292"/>
      <c r="O16" s="292"/>
      <c r="P16" s="292"/>
      <c r="Q16" s="292"/>
      <c r="R16" s="292"/>
      <c r="S16" s="292"/>
      <c r="T16" s="292"/>
      <c r="U16" s="292"/>
      <c r="V16" s="293"/>
      <c r="W16" s="71"/>
    </row>
    <row r="17" spans="1:23" ht="14.5" customHeight="1">
      <c r="A17" s="15"/>
      <c r="B17" s="285" t="s">
        <v>195</v>
      </c>
      <c r="C17" s="286"/>
      <c r="D17" s="286"/>
      <c r="E17" s="287"/>
      <c r="F17" s="279"/>
      <c r="G17" s="280"/>
      <c r="H17" s="280"/>
      <c r="I17" s="280"/>
      <c r="J17" s="280"/>
      <c r="K17" s="280"/>
      <c r="L17" s="280"/>
      <c r="M17" s="280"/>
      <c r="N17" s="280"/>
      <c r="O17" s="280"/>
      <c r="P17" s="280"/>
      <c r="Q17" s="280"/>
      <c r="R17" s="280"/>
      <c r="S17" s="280"/>
      <c r="T17" s="280"/>
      <c r="U17" s="280"/>
      <c r="V17" s="281"/>
      <c r="W17" s="71"/>
    </row>
    <row r="18" spans="1:23" ht="13" customHeight="1">
      <c r="A18" s="15"/>
      <c r="B18" s="288"/>
      <c r="C18" s="289"/>
      <c r="D18" s="289"/>
      <c r="E18" s="290"/>
      <c r="F18" s="282"/>
      <c r="G18" s="283"/>
      <c r="H18" s="283"/>
      <c r="I18" s="283"/>
      <c r="J18" s="283"/>
      <c r="K18" s="283"/>
      <c r="L18" s="283"/>
      <c r="M18" s="283"/>
      <c r="N18" s="283"/>
      <c r="O18" s="283"/>
      <c r="P18" s="283"/>
      <c r="Q18" s="283"/>
      <c r="R18" s="283"/>
      <c r="S18" s="283"/>
      <c r="T18" s="283"/>
      <c r="U18" s="283"/>
      <c r="V18" s="284"/>
      <c r="W18" s="71"/>
    </row>
    <row r="19" spans="1:23" ht="25" customHeight="1">
      <c r="A19" s="15"/>
      <c r="B19" s="298" t="s">
        <v>62</v>
      </c>
      <c r="C19" s="299"/>
      <c r="D19" s="299"/>
      <c r="E19" s="299"/>
      <c r="F19" s="299"/>
      <c r="G19" s="299"/>
      <c r="H19" s="299"/>
      <c r="I19" s="299"/>
      <c r="J19" s="299"/>
      <c r="K19" s="299"/>
      <c r="L19" s="299"/>
      <c r="M19" s="299"/>
      <c r="N19" s="299"/>
      <c r="O19" s="299"/>
      <c r="P19" s="299"/>
      <c r="Q19" s="299"/>
      <c r="R19" s="299"/>
      <c r="S19" s="299"/>
      <c r="T19" s="299"/>
      <c r="U19" s="299"/>
      <c r="V19" s="300"/>
      <c r="W19" s="69"/>
    </row>
    <row r="20" spans="1:23" ht="13.4" customHeight="1">
      <c r="A20" s="15"/>
      <c r="B20" s="297" t="s">
        <v>209</v>
      </c>
      <c r="C20" s="297"/>
      <c r="D20" s="297"/>
      <c r="E20" s="297"/>
      <c r="F20" s="297"/>
      <c r="G20" s="297"/>
      <c r="H20" s="297"/>
      <c r="I20" s="297"/>
      <c r="J20" s="297"/>
      <c r="K20" s="297"/>
      <c r="L20" s="297"/>
      <c r="M20" s="297"/>
      <c r="N20" s="297"/>
      <c r="O20" s="297"/>
      <c r="P20" s="297"/>
      <c r="Q20" s="297"/>
      <c r="R20" s="297"/>
      <c r="S20" s="297"/>
      <c r="T20" s="297"/>
      <c r="U20" s="297"/>
      <c r="V20" s="297"/>
      <c r="W20" s="69"/>
    </row>
    <row r="21" spans="1:23" ht="18" customHeight="1">
      <c r="A21" s="15"/>
      <c r="B21" s="142" t="str">
        <f>HYPERLINK("https://knowledge.adv.a8.net/knowledge/url","遷移先URL")</f>
        <v>遷移先URL</v>
      </c>
      <c r="C21" s="99" t="s">
        <v>64</v>
      </c>
      <c r="D21" s="99"/>
      <c r="E21" s="99"/>
      <c r="F21" s="99"/>
      <c r="G21" s="99"/>
      <c r="H21" s="99"/>
      <c r="I21" s="93"/>
      <c r="J21" s="93"/>
      <c r="K21" s="93"/>
      <c r="L21" s="93"/>
      <c r="M21" s="93"/>
      <c r="N21" s="93"/>
      <c r="O21" s="93"/>
      <c r="P21" s="93"/>
      <c r="Q21" s="93"/>
      <c r="R21" s="93"/>
      <c r="S21" s="93"/>
      <c r="T21" s="93"/>
      <c r="U21" s="93"/>
      <c r="V21" s="94"/>
      <c r="W21" s="69"/>
    </row>
    <row r="22" spans="1:23" ht="18" customHeight="1">
      <c r="A22" s="15"/>
      <c r="B22" s="142"/>
      <c r="C22" s="91" t="s">
        <v>65</v>
      </c>
      <c r="D22" s="91"/>
      <c r="E22" s="91"/>
      <c r="F22" s="91"/>
      <c r="G22" s="91"/>
      <c r="H22" s="91"/>
      <c r="I22" s="93"/>
      <c r="J22" s="93"/>
      <c r="K22" s="93"/>
      <c r="L22" s="93"/>
      <c r="M22" s="93"/>
      <c r="N22" s="93"/>
      <c r="O22" s="93"/>
      <c r="P22" s="93"/>
      <c r="Q22" s="93"/>
      <c r="R22" s="93"/>
      <c r="S22" s="93"/>
      <c r="T22" s="93"/>
      <c r="U22" s="93"/>
      <c r="V22" s="94"/>
      <c r="W22" s="69"/>
    </row>
    <row r="23" spans="1:23" ht="18" customHeight="1">
      <c r="A23" s="15"/>
      <c r="B23" s="219"/>
      <c r="C23" s="220"/>
      <c r="D23" s="220"/>
      <c r="E23" s="220"/>
      <c r="F23" s="220"/>
      <c r="G23" s="220"/>
      <c r="H23" s="220"/>
      <c r="I23" s="221" t="s">
        <v>113</v>
      </c>
      <c r="J23" s="222"/>
      <c r="K23" s="222"/>
      <c r="L23" s="223" t="s">
        <v>112</v>
      </c>
      <c r="M23" s="220"/>
      <c r="N23" s="220"/>
      <c r="O23" s="220"/>
      <c r="P23" s="224" t="s">
        <v>114</v>
      </c>
      <c r="Q23" s="225"/>
      <c r="R23" s="225"/>
      <c r="S23" s="225"/>
      <c r="T23" s="225"/>
      <c r="U23" s="225"/>
      <c r="V23" s="226"/>
      <c r="W23" s="69"/>
    </row>
    <row r="24" spans="1:23" ht="18" customHeight="1">
      <c r="A24" s="15"/>
      <c r="B24" s="142" t="str">
        <f>HYPERLINK("https://knowledge.adv.a8.net/knowledge/%E6%88%90%E6%9E%9C%E5%A0%B1%E9%85%AC-%E6%88%90%E6%9E%9C%E5%9C%B0%E7%82%B9","成果報酬設定")</f>
        <v>成果報酬設定</v>
      </c>
      <c r="C24" s="91" t="s">
        <v>67</v>
      </c>
      <c r="D24" s="91"/>
      <c r="E24" s="91"/>
      <c r="F24" s="91"/>
      <c r="G24" s="91"/>
      <c r="H24" s="91"/>
      <c r="I24" s="93"/>
      <c r="J24" s="93"/>
      <c r="K24" s="93"/>
      <c r="L24" s="93"/>
      <c r="M24" s="93"/>
      <c r="N24" s="93"/>
      <c r="O24" s="93"/>
      <c r="P24" s="93"/>
      <c r="Q24" s="93"/>
      <c r="R24" s="93"/>
      <c r="S24" s="93"/>
      <c r="T24" s="93"/>
      <c r="U24" s="93"/>
      <c r="V24" s="94"/>
      <c r="W24" s="69"/>
    </row>
    <row r="25" spans="1:23" ht="18" customHeight="1">
      <c r="A25" s="15"/>
      <c r="B25" s="142"/>
      <c r="C25" s="91" t="s">
        <v>212</v>
      </c>
      <c r="D25" s="91"/>
      <c r="E25" s="91"/>
      <c r="F25" s="91"/>
      <c r="G25" s="91"/>
      <c r="H25" s="91"/>
      <c r="I25" s="93"/>
      <c r="J25" s="93"/>
      <c r="K25" s="93"/>
      <c r="L25" s="93"/>
      <c r="M25" s="93"/>
      <c r="N25" s="93"/>
      <c r="O25" s="93"/>
      <c r="P25" s="93"/>
      <c r="Q25" s="93"/>
      <c r="R25" s="93"/>
      <c r="S25" s="93"/>
      <c r="T25" s="93"/>
      <c r="U25" s="93"/>
      <c r="V25" s="94"/>
      <c r="W25" s="69"/>
    </row>
    <row r="26" spans="1:23" ht="50.5" customHeight="1">
      <c r="A26" s="15"/>
      <c r="B26" s="143" t="s">
        <v>69</v>
      </c>
      <c r="C26" s="95" t="str">
        <f>HYPERLINK("https://knowledge.adv.a8.net/knowledge/%E6%88%90%E6%9E%9C%E6%9D%A1%E4%BB%B6","成果条件")</f>
        <v>成果条件</v>
      </c>
      <c r="D26" s="95"/>
      <c r="E26" s="95"/>
      <c r="F26" s="95"/>
      <c r="G26" s="95"/>
      <c r="H26" s="95"/>
      <c r="I26" s="93"/>
      <c r="J26" s="93"/>
      <c r="K26" s="93"/>
      <c r="L26" s="93"/>
      <c r="M26" s="93"/>
      <c r="N26" s="93"/>
      <c r="O26" s="93"/>
      <c r="P26" s="93"/>
      <c r="Q26" s="93"/>
      <c r="R26" s="93"/>
      <c r="S26" s="93"/>
      <c r="T26" s="93"/>
      <c r="U26" s="93"/>
      <c r="V26" s="94"/>
      <c r="W26" s="69"/>
    </row>
    <row r="27" spans="1:23" ht="50.5" customHeight="1">
      <c r="A27" s="15"/>
      <c r="B27" s="144"/>
      <c r="C27" s="95" t="str">
        <f>HYPERLINK("https://knowledge.adv.a8.net/knowledge/%E5%90%A6%E8%AA%8D%E6%9D%A1%E4%BB%B6","否認条件")</f>
        <v>否認条件</v>
      </c>
      <c r="D27" s="95"/>
      <c r="E27" s="95"/>
      <c r="F27" s="95"/>
      <c r="G27" s="95"/>
      <c r="H27" s="95"/>
      <c r="I27" s="93"/>
      <c r="J27" s="93"/>
      <c r="K27" s="93"/>
      <c r="L27" s="93"/>
      <c r="M27" s="93"/>
      <c r="N27" s="93"/>
      <c r="O27" s="93"/>
      <c r="P27" s="93"/>
      <c r="Q27" s="93"/>
      <c r="R27" s="93"/>
      <c r="S27" s="93"/>
      <c r="T27" s="93"/>
      <c r="U27" s="93"/>
      <c r="V27" s="94"/>
      <c r="W27" s="69"/>
    </row>
    <row r="28" spans="1:23" ht="66" customHeight="1">
      <c r="A28" s="15"/>
      <c r="B28" s="20" t="str">
        <f>HYPERLINK("https://knowledge.adv.a8.net/knowledge/orderdifference","本人申込")</f>
        <v>本人申込</v>
      </c>
      <c r="C28" s="96" t="s">
        <v>123</v>
      </c>
      <c r="D28" s="97"/>
      <c r="E28" s="97"/>
      <c r="F28" s="97"/>
      <c r="G28" s="97"/>
      <c r="H28" s="98"/>
      <c r="I28" s="229" t="s">
        <v>194</v>
      </c>
      <c r="J28" s="230"/>
      <c r="K28" s="230"/>
      <c r="L28" s="230"/>
      <c r="M28" s="230"/>
      <c r="N28" s="230"/>
      <c r="O28" s="230"/>
      <c r="P28" s="230"/>
      <c r="Q28" s="230"/>
      <c r="R28" s="230"/>
      <c r="S28" s="230"/>
      <c r="T28" s="230"/>
      <c r="U28" s="230"/>
      <c r="V28" s="231"/>
      <c r="W28" s="69"/>
    </row>
    <row r="29" spans="1:23" ht="18" customHeight="1">
      <c r="A29" s="15"/>
      <c r="B29" s="19" t="str">
        <f>HYPERLINK("https://knowledge.adv.a8.net/knowledge/%E3%83%9D%E3%82%A4%E3%83%B3%E3%83%88%E3%82%B5%E3%82%A4%E3%83%88","ポイントサイト")</f>
        <v>ポイントサイト</v>
      </c>
      <c r="C29" s="99" t="s">
        <v>140</v>
      </c>
      <c r="D29" s="99"/>
      <c r="E29" s="99"/>
      <c r="F29" s="99"/>
      <c r="G29" s="99"/>
      <c r="H29" s="99"/>
      <c r="I29" s="89" t="s">
        <v>135</v>
      </c>
      <c r="J29" s="90"/>
      <c r="K29" s="90"/>
      <c r="L29" s="90"/>
      <c r="M29" s="100" t="s">
        <v>217</v>
      </c>
      <c r="N29" s="101"/>
      <c r="O29" s="101"/>
      <c r="P29" s="101"/>
      <c r="Q29" s="101"/>
      <c r="R29" s="101"/>
      <c r="S29" s="101"/>
      <c r="T29" s="101"/>
      <c r="U29" s="101"/>
      <c r="V29" s="102"/>
      <c r="W29" s="69"/>
    </row>
    <row r="30" spans="1:23" ht="18" customHeight="1">
      <c r="A30" s="15"/>
      <c r="B30" s="20" t="str">
        <f>HYPERLINK("https://knowledge.adv.a8.net/knowledge/%E6%89%BF%E8%AA%8D%E4%BD%9C%E6%A5%AD","提携承認")</f>
        <v>提携承認</v>
      </c>
      <c r="C30" s="99" t="s">
        <v>150</v>
      </c>
      <c r="D30" s="99"/>
      <c r="E30" s="99"/>
      <c r="F30" s="99"/>
      <c r="G30" s="99"/>
      <c r="H30" s="99"/>
      <c r="I30" s="89" t="s">
        <v>135</v>
      </c>
      <c r="J30" s="90"/>
      <c r="K30" s="90"/>
      <c r="L30" s="90"/>
      <c r="M30" s="227" t="s">
        <v>217</v>
      </c>
      <c r="N30" s="227"/>
      <c r="O30" s="227"/>
      <c r="P30" s="227"/>
      <c r="Q30" s="227"/>
      <c r="R30" s="227"/>
      <c r="S30" s="227"/>
      <c r="T30" s="227"/>
      <c r="U30" s="227"/>
      <c r="V30" s="228"/>
      <c r="W30" s="70"/>
    </row>
    <row r="31" spans="1:23" ht="18.649999999999999" customHeight="1">
      <c r="A31" s="15"/>
      <c r="B31" s="142" t="str">
        <f>HYPERLINK("https://knowledge.adv.a8.net/knowledge/%E3%83%AA%E3%82%B9%E3%83%86%E3%82%A3%E3%83%B3%E3%82%B0","リスティング")</f>
        <v>リスティング</v>
      </c>
      <c r="C31" s="92" t="s">
        <v>123</v>
      </c>
      <c r="D31" s="92"/>
      <c r="E31" s="92"/>
      <c r="F31" s="92"/>
      <c r="G31" s="92"/>
      <c r="H31" s="92"/>
      <c r="I31" s="89" t="s">
        <v>135</v>
      </c>
      <c r="J31" s="90"/>
      <c r="K31" s="90"/>
      <c r="L31" s="90"/>
      <c r="M31" s="103" t="s">
        <v>217</v>
      </c>
      <c r="N31" s="103"/>
      <c r="O31" s="103"/>
      <c r="P31" s="103"/>
      <c r="Q31" s="103"/>
      <c r="R31" s="103"/>
      <c r="S31" s="103"/>
      <c r="T31" s="103"/>
      <c r="U31" s="103"/>
      <c r="V31" s="104"/>
      <c r="W31" s="70"/>
    </row>
    <row r="32" spans="1:23" ht="26.15" customHeight="1">
      <c r="A32" s="15"/>
      <c r="B32" s="142"/>
      <c r="C32" s="92" t="s">
        <v>71</v>
      </c>
      <c r="D32" s="92"/>
      <c r="E32" s="92"/>
      <c r="F32" s="92"/>
      <c r="G32" s="92"/>
      <c r="H32" s="92"/>
      <c r="I32" s="93"/>
      <c r="J32" s="93"/>
      <c r="K32" s="93"/>
      <c r="L32" s="93"/>
      <c r="M32" s="93"/>
      <c r="N32" s="93"/>
      <c r="O32" s="93"/>
      <c r="P32" s="93"/>
      <c r="Q32" s="93"/>
      <c r="R32" s="93"/>
      <c r="S32" s="93"/>
      <c r="T32" s="93"/>
      <c r="U32" s="93"/>
      <c r="V32" s="94"/>
      <c r="W32" s="70"/>
    </row>
    <row r="33" spans="1:23" ht="18" customHeight="1">
      <c r="A33" s="15"/>
      <c r="B33" s="145" t="str">
        <f>HYPERLINK("https://knowledge.adv.a8.net/knowledge/%E6%88%90%E6%9E%9C%E7%A2%BA%E5%AE%9A%E7%9B%AE%E5%AE%89","成果確定目安")</f>
        <v>成果確定目安</v>
      </c>
      <c r="C33" s="156" t="s">
        <v>103</v>
      </c>
      <c r="D33" s="156"/>
      <c r="E33" s="156"/>
      <c r="F33" s="156"/>
      <c r="G33" s="156"/>
      <c r="H33" s="156"/>
      <c r="I33" s="89" t="s">
        <v>135</v>
      </c>
      <c r="J33" s="90"/>
      <c r="K33" s="90"/>
      <c r="L33" s="90"/>
      <c r="M33" s="101" t="s">
        <v>217</v>
      </c>
      <c r="N33" s="101"/>
      <c r="O33" s="101"/>
      <c r="P33" s="101"/>
      <c r="Q33" s="101"/>
      <c r="R33" s="101"/>
      <c r="S33" s="101"/>
      <c r="T33" s="101"/>
      <c r="U33" s="101"/>
      <c r="V33" s="102"/>
      <c r="W33" s="70"/>
    </row>
    <row r="34" spans="1:23" ht="18" customHeight="1">
      <c r="A34" s="15"/>
      <c r="B34" s="146"/>
      <c r="C34" s="157" t="s">
        <v>196</v>
      </c>
      <c r="D34" s="158"/>
      <c r="E34" s="158"/>
      <c r="F34" s="158"/>
      <c r="G34" s="158"/>
      <c r="H34" s="159"/>
      <c r="I34" s="160" t="s">
        <v>115</v>
      </c>
      <c r="J34" s="161"/>
      <c r="K34" s="161"/>
      <c r="L34" s="161"/>
      <c r="M34" s="162" t="s">
        <v>116</v>
      </c>
      <c r="N34" s="163"/>
      <c r="O34" s="105"/>
      <c r="P34" s="106"/>
      <c r="Q34" s="12" t="s">
        <v>117</v>
      </c>
      <c r="R34" s="107"/>
      <c r="S34" s="107"/>
      <c r="T34" s="107"/>
      <c r="U34" s="107"/>
      <c r="V34" s="108"/>
      <c r="W34" s="70"/>
    </row>
    <row r="35" spans="1:23" ht="18" customHeight="1">
      <c r="A35" s="15"/>
      <c r="B35" s="147" t="str">
        <f>HYPERLINK("https://knowledge.adv.a8.net/knowledge/%E5%95%86%E5%93%81%E3%83%AA%E3%83%B3%E3%82%AF","商品リンク")</f>
        <v>商品リンク</v>
      </c>
      <c r="C35" s="92" t="s">
        <v>10</v>
      </c>
      <c r="D35" s="92"/>
      <c r="E35" s="92"/>
      <c r="F35" s="92"/>
      <c r="G35" s="92"/>
      <c r="H35" s="92"/>
      <c r="I35" s="89" t="s">
        <v>135</v>
      </c>
      <c r="J35" s="90"/>
      <c r="K35" s="90"/>
      <c r="L35" s="90"/>
      <c r="M35" s="109" t="s">
        <v>217</v>
      </c>
      <c r="N35" s="109"/>
      <c r="O35" s="109"/>
      <c r="P35" s="109"/>
      <c r="Q35" s="109"/>
      <c r="R35" s="109"/>
      <c r="S35" s="109"/>
      <c r="T35" s="109"/>
      <c r="U35" s="109"/>
      <c r="V35" s="110"/>
      <c r="W35" s="70"/>
    </row>
    <row r="36" spans="1:23" ht="18" customHeight="1">
      <c r="A36" s="15"/>
      <c r="B36" s="148"/>
      <c r="C36" s="92" t="s">
        <v>12</v>
      </c>
      <c r="D36" s="92"/>
      <c r="E36" s="92"/>
      <c r="F36" s="92"/>
      <c r="G36" s="92"/>
      <c r="H36" s="92"/>
      <c r="I36" s="89" t="s">
        <v>135</v>
      </c>
      <c r="J36" s="90"/>
      <c r="K36" s="90"/>
      <c r="L36" s="90"/>
      <c r="M36" s="109" t="s">
        <v>217</v>
      </c>
      <c r="N36" s="109"/>
      <c r="O36" s="109"/>
      <c r="P36" s="109"/>
      <c r="Q36" s="109"/>
      <c r="R36" s="109"/>
      <c r="S36" s="109"/>
      <c r="T36" s="109"/>
      <c r="U36" s="109"/>
      <c r="V36" s="110"/>
      <c r="W36" s="70"/>
    </row>
    <row r="37" spans="1:23" ht="18" customHeight="1">
      <c r="A37" s="15"/>
      <c r="B37" s="148"/>
      <c r="C37" s="92" t="s">
        <v>13</v>
      </c>
      <c r="D37" s="92"/>
      <c r="E37" s="92"/>
      <c r="F37" s="92"/>
      <c r="G37" s="92"/>
      <c r="H37" s="92"/>
      <c r="I37" s="89" t="s">
        <v>135</v>
      </c>
      <c r="J37" s="90"/>
      <c r="K37" s="90"/>
      <c r="L37" s="90"/>
      <c r="M37" s="109" t="s">
        <v>217</v>
      </c>
      <c r="N37" s="109"/>
      <c r="O37" s="109"/>
      <c r="P37" s="109"/>
      <c r="Q37" s="109"/>
      <c r="R37" s="109"/>
      <c r="S37" s="109"/>
      <c r="T37" s="109"/>
      <c r="U37" s="109"/>
      <c r="V37" s="110"/>
      <c r="W37" s="70"/>
    </row>
    <row r="38" spans="1:23" ht="18" customHeight="1">
      <c r="A38" s="15"/>
      <c r="B38" s="148"/>
      <c r="C38" s="92" t="s">
        <v>3</v>
      </c>
      <c r="D38" s="92"/>
      <c r="E38" s="92"/>
      <c r="F38" s="92"/>
      <c r="G38" s="92"/>
      <c r="H38" s="92"/>
      <c r="I38" s="151" t="s">
        <v>138</v>
      </c>
      <c r="J38" s="152"/>
      <c r="K38" s="152"/>
      <c r="L38" s="153"/>
      <c r="M38" s="154"/>
      <c r="N38" s="154"/>
      <c r="O38" s="154"/>
      <c r="P38" s="154"/>
      <c r="Q38" s="154"/>
      <c r="R38" s="154"/>
      <c r="S38" s="154"/>
      <c r="T38" s="154"/>
      <c r="U38" s="154"/>
      <c r="V38" s="155"/>
      <c r="W38" s="70"/>
    </row>
    <row r="39" spans="1:23" ht="18" customHeight="1">
      <c r="A39" s="15"/>
      <c r="B39" s="141"/>
      <c r="C39" s="92" t="s">
        <v>11</v>
      </c>
      <c r="D39" s="92"/>
      <c r="E39" s="92"/>
      <c r="F39" s="92"/>
      <c r="G39" s="92"/>
      <c r="H39" s="92"/>
      <c r="I39" s="89" t="s">
        <v>135</v>
      </c>
      <c r="J39" s="90"/>
      <c r="K39" s="90"/>
      <c r="L39" s="90"/>
      <c r="M39" s="109" t="s">
        <v>217</v>
      </c>
      <c r="N39" s="109"/>
      <c r="O39" s="109"/>
      <c r="P39" s="109"/>
      <c r="Q39" s="109"/>
      <c r="R39" s="109"/>
      <c r="S39" s="109"/>
      <c r="T39" s="109"/>
      <c r="U39" s="109"/>
      <c r="V39" s="110"/>
      <c r="W39" s="70"/>
    </row>
    <row r="40" spans="1:23" ht="17.5" customHeight="1">
      <c r="A40" s="15"/>
      <c r="B40" s="142" t="s">
        <v>72</v>
      </c>
      <c r="C40" s="86" t="s">
        <v>139</v>
      </c>
      <c r="D40" s="87"/>
      <c r="E40" s="87"/>
      <c r="F40" s="87"/>
      <c r="G40" s="87"/>
      <c r="H40" s="88"/>
      <c r="I40" s="89" t="s">
        <v>135</v>
      </c>
      <c r="J40" s="90"/>
      <c r="K40" s="90"/>
      <c r="L40" s="90"/>
      <c r="M40" s="105" t="s">
        <v>217</v>
      </c>
      <c r="N40" s="149"/>
      <c r="O40" s="149"/>
      <c r="P40" s="149"/>
      <c r="Q40" s="149"/>
      <c r="R40" s="149"/>
      <c r="S40" s="149"/>
      <c r="T40" s="149"/>
      <c r="U40" s="149"/>
      <c r="V40" s="150"/>
      <c r="W40" s="70"/>
    </row>
    <row r="41" spans="1:23" ht="17.5" customHeight="1">
      <c r="A41" s="15"/>
      <c r="B41" s="142"/>
      <c r="C41" s="91" t="s">
        <v>197</v>
      </c>
      <c r="D41" s="91"/>
      <c r="E41" s="91"/>
      <c r="F41" s="91"/>
      <c r="G41" s="91"/>
      <c r="H41" s="91"/>
      <c r="I41" s="89" t="s">
        <v>137</v>
      </c>
      <c r="J41" s="90"/>
      <c r="K41" s="90"/>
      <c r="L41" s="90"/>
      <c r="M41" s="105"/>
      <c r="N41" s="149"/>
      <c r="O41" s="149"/>
      <c r="P41" s="149"/>
      <c r="Q41" s="149"/>
      <c r="R41" s="149"/>
      <c r="S41" s="149"/>
      <c r="T41" s="149"/>
      <c r="U41" s="149"/>
      <c r="V41" s="150"/>
      <c r="W41" s="70"/>
    </row>
    <row r="42" spans="1:23" ht="17.5" customHeight="1">
      <c r="A42" s="15"/>
      <c r="B42" s="142"/>
      <c r="C42" s="99" t="s">
        <v>73</v>
      </c>
      <c r="D42" s="99"/>
      <c r="E42" s="99"/>
      <c r="F42" s="99"/>
      <c r="G42" s="99"/>
      <c r="H42" s="99"/>
      <c r="I42" s="89" t="s">
        <v>135</v>
      </c>
      <c r="J42" s="90"/>
      <c r="K42" s="90"/>
      <c r="L42" s="90"/>
      <c r="M42" s="105"/>
      <c r="N42" s="149"/>
      <c r="O42" s="149"/>
      <c r="P42" s="149"/>
      <c r="Q42" s="149"/>
      <c r="R42" s="149"/>
      <c r="S42" s="149"/>
      <c r="T42" s="149"/>
      <c r="U42" s="149"/>
      <c r="V42" s="150"/>
      <c r="W42" s="70"/>
    </row>
    <row r="43" spans="1:23" ht="18" customHeight="1" thickBot="1">
      <c r="A43" s="15"/>
      <c r="B43" s="216" t="str">
        <f>HYPERLINK("https://knowledge.adv.a8.net/knowledge/%E5%82%99%E8%80%83%E6%AC%84","備考・注意事項(任意)")</f>
        <v>備考・注意事項(任意)</v>
      </c>
      <c r="C43" s="198"/>
      <c r="D43" s="198"/>
      <c r="E43" s="198"/>
      <c r="F43" s="198"/>
      <c r="G43" s="198"/>
      <c r="H43" s="198"/>
      <c r="I43" s="217"/>
      <c r="J43" s="217"/>
      <c r="K43" s="217"/>
      <c r="L43" s="217"/>
      <c r="M43" s="217"/>
      <c r="N43" s="217"/>
      <c r="O43" s="217"/>
      <c r="P43" s="217"/>
      <c r="Q43" s="217"/>
      <c r="R43" s="217"/>
      <c r="S43" s="217"/>
      <c r="T43" s="217"/>
      <c r="U43" s="217"/>
      <c r="V43" s="218"/>
      <c r="W43" s="70"/>
    </row>
    <row r="44" spans="1:23" ht="30" customHeight="1">
      <c r="A44" s="15"/>
      <c r="B44" s="128" t="s">
        <v>80</v>
      </c>
      <c r="C44" s="129"/>
      <c r="D44" s="129"/>
      <c r="E44" s="129"/>
      <c r="F44" s="129"/>
      <c r="G44" s="129"/>
      <c r="H44" s="129"/>
      <c r="I44" s="129"/>
      <c r="J44" s="129"/>
      <c r="K44" s="129"/>
      <c r="L44" s="129"/>
      <c r="M44" s="129"/>
      <c r="N44" s="129"/>
      <c r="O44" s="129"/>
      <c r="P44" s="129"/>
      <c r="Q44" s="129"/>
      <c r="R44" s="129"/>
      <c r="S44" s="129"/>
      <c r="T44" s="129"/>
      <c r="U44" s="129"/>
      <c r="V44" s="130"/>
      <c r="W44" s="70"/>
    </row>
    <row r="45" spans="1:23" ht="18" customHeight="1">
      <c r="A45" s="15"/>
      <c r="B45" s="39" t="str">
        <f>HYPERLINK("https://knowledge.adv.a8.net/knowledge/about_selfback","セルフバック設定")</f>
        <v>セルフバック設定</v>
      </c>
      <c r="C45" s="215" t="s">
        <v>154</v>
      </c>
      <c r="D45" s="215"/>
      <c r="E45" s="215"/>
      <c r="F45" s="215"/>
      <c r="G45" s="215"/>
      <c r="H45" s="215"/>
      <c r="I45" s="89" t="s">
        <v>135</v>
      </c>
      <c r="J45" s="90"/>
      <c r="K45" s="90"/>
      <c r="L45" s="90"/>
      <c r="M45" s="103" t="s">
        <v>217</v>
      </c>
      <c r="N45" s="103"/>
      <c r="O45" s="103"/>
      <c r="P45" s="103"/>
      <c r="Q45" s="103"/>
      <c r="R45" s="103"/>
      <c r="S45" s="103"/>
      <c r="T45" s="103"/>
      <c r="U45" s="103"/>
      <c r="V45" s="104"/>
      <c r="W45" s="70"/>
    </row>
    <row r="46" spans="1:23" ht="18" customHeight="1">
      <c r="A46" s="15"/>
      <c r="B46" s="143" t="s">
        <v>66</v>
      </c>
      <c r="C46" s="91" t="s">
        <v>67</v>
      </c>
      <c r="D46" s="91"/>
      <c r="E46" s="91"/>
      <c r="F46" s="91"/>
      <c r="G46" s="91"/>
      <c r="H46" s="91"/>
      <c r="I46" s="103"/>
      <c r="J46" s="103"/>
      <c r="K46" s="103"/>
      <c r="L46" s="103"/>
      <c r="M46" s="103"/>
      <c r="N46" s="103"/>
      <c r="O46" s="103"/>
      <c r="P46" s="103"/>
      <c r="Q46" s="103"/>
      <c r="R46" s="103"/>
      <c r="S46" s="103"/>
      <c r="T46" s="103"/>
      <c r="U46" s="103"/>
      <c r="V46" s="104"/>
      <c r="W46" s="70"/>
    </row>
    <row r="47" spans="1:23" ht="18" customHeight="1">
      <c r="A47" s="15"/>
      <c r="B47" s="144"/>
      <c r="C47" s="95" t="str">
        <f>HYPERLINK("https://knowledge.adv.a8.net/knowledge/%E3%82%BB%E3%83%AB%E3%83%95%E3%83%90%E3%83%83%E3%82%AF%E6%88%90%E6%9E%9C%E5%A0%B1%E9%85%AC","通常報酬 (税別、コミッション別)")</f>
        <v>通常報酬 (税別、コミッション別)</v>
      </c>
      <c r="D47" s="95"/>
      <c r="E47" s="95"/>
      <c r="F47" s="95"/>
      <c r="G47" s="95"/>
      <c r="H47" s="95"/>
      <c r="I47" s="100"/>
      <c r="J47" s="101"/>
      <c r="K47" s="101"/>
      <c r="L47" s="101"/>
      <c r="M47" s="101"/>
      <c r="N47" s="101"/>
      <c r="O47" s="101"/>
      <c r="P47" s="101"/>
      <c r="Q47" s="101"/>
      <c r="R47" s="101"/>
      <c r="S47" s="101"/>
      <c r="T47" s="101"/>
      <c r="U47" s="101"/>
      <c r="V47" s="102"/>
      <c r="W47" s="70"/>
    </row>
    <row r="48" spans="1:23" ht="50.5" customHeight="1">
      <c r="A48" s="15"/>
      <c r="B48" s="136" t="s">
        <v>149</v>
      </c>
      <c r="C48" s="95" t="str">
        <f>HYPERLINK("https://knowledge.adv.a8.net/knowledge/%E3%82%BB%E3%83%AB%E3%83%95%E3%83%90%E3%83%83%E3%82%AF%E6%88%90%E6%9E%9C%E6%9D%A1%E4%BB%B6","成果条件")</f>
        <v>成果条件</v>
      </c>
      <c r="D48" s="95"/>
      <c r="E48" s="95"/>
      <c r="F48" s="95"/>
      <c r="G48" s="95"/>
      <c r="H48" s="95"/>
      <c r="I48" s="103"/>
      <c r="J48" s="103"/>
      <c r="K48" s="103"/>
      <c r="L48" s="103"/>
      <c r="M48" s="103"/>
      <c r="N48" s="103"/>
      <c r="O48" s="103"/>
      <c r="P48" s="103"/>
      <c r="Q48" s="103"/>
      <c r="R48" s="103"/>
      <c r="S48" s="103"/>
      <c r="T48" s="103"/>
      <c r="U48" s="103"/>
      <c r="V48" s="104"/>
      <c r="W48" s="70"/>
    </row>
    <row r="49" spans="1:24" ht="50.5" customHeight="1">
      <c r="A49" s="15"/>
      <c r="B49" s="137"/>
      <c r="C49" s="95" t="str">
        <f>HYPERLINK("https://knowledge.adv.a8.net/knowledge/%E3%82%BB%E3%83%AB%E3%83%95%E3%83%90%E3%83%83%E3%82%AF%E5%90%A6%E8%AA%8D%E6%9D%A1%E4%BB%B6","否認条件")</f>
        <v>否認条件</v>
      </c>
      <c r="D49" s="95"/>
      <c r="E49" s="95"/>
      <c r="F49" s="95"/>
      <c r="G49" s="95"/>
      <c r="H49" s="95"/>
      <c r="I49" s="100"/>
      <c r="J49" s="101"/>
      <c r="K49" s="101"/>
      <c r="L49" s="101"/>
      <c r="M49" s="101"/>
      <c r="N49" s="101"/>
      <c r="O49" s="101"/>
      <c r="P49" s="101"/>
      <c r="Q49" s="101"/>
      <c r="R49" s="101"/>
      <c r="S49" s="101"/>
      <c r="T49" s="101"/>
      <c r="U49" s="101"/>
      <c r="V49" s="102"/>
      <c r="W49" s="70"/>
    </row>
    <row r="50" spans="1:24" ht="18" customHeight="1">
      <c r="A50" s="15"/>
      <c r="B50" s="141" t="s">
        <v>72</v>
      </c>
      <c r="C50" s="86" t="s">
        <v>139</v>
      </c>
      <c r="D50" s="87"/>
      <c r="E50" s="87"/>
      <c r="F50" s="87"/>
      <c r="G50" s="87"/>
      <c r="H50" s="88"/>
      <c r="I50" s="89" t="s">
        <v>135</v>
      </c>
      <c r="J50" s="90"/>
      <c r="K50" s="90"/>
      <c r="L50" s="90"/>
      <c r="M50" s="105"/>
      <c r="N50" s="149"/>
      <c r="O50" s="149"/>
      <c r="P50" s="149"/>
      <c r="Q50" s="149"/>
      <c r="R50" s="149"/>
      <c r="S50" s="149"/>
      <c r="T50" s="149"/>
      <c r="U50" s="149"/>
      <c r="V50" s="150"/>
      <c r="W50" s="70"/>
    </row>
    <row r="51" spans="1:24" ht="18" customHeight="1">
      <c r="A51" s="15"/>
      <c r="B51" s="142"/>
      <c r="C51" s="91" t="s">
        <v>184</v>
      </c>
      <c r="D51" s="91"/>
      <c r="E51" s="91"/>
      <c r="F51" s="91"/>
      <c r="G51" s="91"/>
      <c r="H51" s="91"/>
      <c r="I51" s="89" t="s">
        <v>137</v>
      </c>
      <c r="J51" s="90"/>
      <c r="K51" s="90"/>
      <c r="L51" s="90"/>
      <c r="M51" s="149"/>
      <c r="N51" s="149"/>
      <c r="O51" s="149"/>
      <c r="P51" s="149"/>
      <c r="Q51" s="149"/>
      <c r="R51" s="149"/>
      <c r="S51" s="149"/>
      <c r="T51" s="149"/>
      <c r="U51" s="149"/>
      <c r="V51" s="150"/>
      <c r="W51" s="70"/>
    </row>
    <row r="52" spans="1:24" ht="18" customHeight="1" thickBot="1">
      <c r="A52" s="15"/>
      <c r="B52" s="142"/>
      <c r="C52" s="99" t="s">
        <v>73</v>
      </c>
      <c r="D52" s="99"/>
      <c r="E52" s="99"/>
      <c r="F52" s="99"/>
      <c r="G52" s="99"/>
      <c r="H52" s="99"/>
      <c r="I52" s="89" t="s">
        <v>135</v>
      </c>
      <c r="J52" s="90"/>
      <c r="K52" s="90"/>
      <c r="L52" s="90"/>
      <c r="M52" s="105"/>
      <c r="N52" s="149"/>
      <c r="O52" s="149"/>
      <c r="P52" s="149"/>
      <c r="Q52" s="149"/>
      <c r="R52" s="149"/>
      <c r="S52" s="149"/>
      <c r="T52" s="149"/>
      <c r="U52" s="149"/>
      <c r="V52" s="150"/>
      <c r="W52" s="70"/>
    </row>
    <row r="53" spans="1:24" ht="25" customHeight="1">
      <c r="A53" s="15"/>
      <c r="B53" s="138" t="s">
        <v>78</v>
      </c>
      <c r="C53" s="139"/>
      <c r="D53" s="139"/>
      <c r="E53" s="139"/>
      <c r="F53" s="139"/>
      <c r="G53" s="139"/>
      <c r="H53" s="139"/>
      <c r="I53" s="139"/>
      <c r="J53" s="139"/>
      <c r="K53" s="139"/>
      <c r="L53" s="139"/>
      <c r="M53" s="139"/>
      <c r="N53" s="139"/>
      <c r="O53" s="139"/>
      <c r="P53" s="139"/>
      <c r="Q53" s="139"/>
      <c r="R53" s="139"/>
      <c r="S53" s="139"/>
      <c r="T53" s="139"/>
      <c r="U53" s="139"/>
      <c r="V53" s="140"/>
      <c r="W53" s="70"/>
    </row>
    <row r="54" spans="1:24" ht="17.5" customHeight="1">
      <c r="A54" s="15"/>
      <c r="B54" s="131" t="s">
        <v>75</v>
      </c>
      <c r="C54" s="95" t="s">
        <v>14</v>
      </c>
      <c r="D54" s="95"/>
      <c r="E54" s="95"/>
      <c r="F54" s="95"/>
      <c r="G54" s="95"/>
      <c r="H54" s="95"/>
      <c r="I54" s="89" t="s">
        <v>135</v>
      </c>
      <c r="J54" s="90"/>
      <c r="K54" s="90"/>
      <c r="L54" s="90"/>
      <c r="M54" s="121"/>
      <c r="N54" s="121"/>
      <c r="O54" s="121"/>
      <c r="P54" s="121"/>
      <c r="Q54" s="121"/>
      <c r="R54" s="121"/>
      <c r="S54" s="121"/>
      <c r="T54" s="121"/>
      <c r="U54" s="121"/>
      <c r="V54" s="122"/>
      <c r="W54" s="70"/>
    </row>
    <row r="55" spans="1:24" ht="18" customHeight="1">
      <c r="A55" s="15"/>
      <c r="B55" s="131"/>
      <c r="C55" s="95" t="s">
        <v>15</v>
      </c>
      <c r="D55" s="95"/>
      <c r="E55" s="95"/>
      <c r="F55" s="95"/>
      <c r="G55" s="95"/>
      <c r="H55" s="95"/>
      <c r="I55" s="123" t="s">
        <v>79</v>
      </c>
      <c r="J55" s="124"/>
      <c r="K55" s="124"/>
      <c r="L55" s="125"/>
      <c r="M55" s="126"/>
      <c r="N55" s="126"/>
      <c r="O55" s="126"/>
      <c r="P55" s="126"/>
      <c r="Q55" s="126"/>
      <c r="R55" s="126"/>
      <c r="S55" s="126"/>
      <c r="T55" s="126"/>
      <c r="U55" s="126"/>
      <c r="V55" s="127"/>
      <c r="W55" s="70"/>
    </row>
    <row r="56" spans="1:24" ht="18" customHeight="1">
      <c r="A56" s="15"/>
      <c r="B56" s="131" t="s">
        <v>76</v>
      </c>
      <c r="C56" s="95" t="s">
        <v>14</v>
      </c>
      <c r="D56" s="95"/>
      <c r="E56" s="95"/>
      <c r="F56" s="95"/>
      <c r="G56" s="95"/>
      <c r="H56" s="95"/>
      <c r="I56" s="89" t="s">
        <v>135</v>
      </c>
      <c r="J56" s="90"/>
      <c r="K56" s="90"/>
      <c r="L56" s="90"/>
      <c r="M56" s="132"/>
      <c r="N56" s="132"/>
      <c r="O56" s="132"/>
      <c r="P56" s="132"/>
      <c r="Q56" s="132"/>
      <c r="R56" s="132"/>
      <c r="S56" s="132"/>
      <c r="T56" s="132"/>
      <c r="U56" s="132"/>
      <c r="V56" s="133"/>
      <c r="W56" s="70"/>
    </row>
    <row r="57" spans="1:24" ht="18" customHeight="1">
      <c r="A57" s="15"/>
      <c r="B57" s="131"/>
      <c r="C57" s="95" t="s">
        <v>16</v>
      </c>
      <c r="D57" s="95"/>
      <c r="E57" s="95"/>
      <c r="F57" s="95"/>
      <c r="G57" s="95"/>
      <c r="H57" s="95"/>
      <c r="I57" s="134" t="s">
        <v>97</v>
      </c>
      <c r="J57" s="135"/>
      <c r="K57" s="135"/>
      <c r="L57" s="135"/>
      <c r="M57" s="132"/>
      <c r="N57" s="132"/>
      <c r="O57" s="132"/>
      <c r="P57" s="132"/>
      <c r="Q57" s="132"/>
      <c r="R57" s="132"/>
      <c r="S57" s="132"/>
      <c r="T57" s="132"/>
      <c r="U57" s="132"/>
      <c r="V57" s="133"/>
      <c r="W57" s="70"/>
    </row>
    <row r="58" spans="1:24" ht="18" customHeight="1">
      <c r="A58" s="15"/>
      <c r="B58" s="131" t="s">
        <v>77</v>
      </c>
      <c r="C58" s="95" t="s">
        <v>0</v>
      </c>
      <c r="D58" s="95"/>
      <c r="E58" s="95"/>
      <c r="F58" s="95"/>
      <c r="G58" s="95"/>
      <c r="H58" s="95"/>
      <c r="I58" s="89" t="s">
        <v>135</v>
      </c>
      <c r="J58" s="90"/>
      <c r="K58" s="90"/>
      <c r="L58" s="90"/>
      <c r="M58" s="105"/>
      <c r="N58" s="149"/>
      <c r="O58" s="149"/>
      <c r="P58" s="149"/>
      <c r="Q58" s="149"/>
      <c r="R58" s="149"/>
      <c r="S58" s="149"/>
      <c r="T58" s="149"/>
      <c r="U58" s="149"/>
      <c r="V58" s="150"/>
      <c r="W58" s="70"/>
    </row>
    <row r="59" spans="1:24" ht="18" customHeight="1" thickBot="1">
      <c r="A59" s="15"/>
      <c r="B59" s="197"/>
      <c r="C59" s="198" t="s">
        <v>17</v>
      </c>
      <c r="D59" s="198"/>
      <c r="E59" s="198"/>
      <c r="F59" s="198"/>
      <c r="G59" s="198"/>
      <c r="H59" s="198"/>
      <c r="I59" s="199" t="s">
        <v>97</v>
      </c>
      <c r="J59" s="200"/>
      <c r="K59" s="200"/>
      <c r="L59" s="200"/>
      <c r="M59" s="201"/>
      <c r="N59" s="202"/>
      <c r="O59" s="202"/>
      <c r="P59" s="202"/>
      <c r="Q59" s="202"/>
      <c r="R59" s="202"/>
      <c r="S59" s="202"/>
      <c r="T59" s="202"/>
      <c r="U59" s="202"/>
      <c r="V59" s="203"/>
      <c r="W59" s="70"/>
    </row>
    <row r="60" spans="1:24" ht="23.5" customHeight="1" thickBot="1">
      <c r="A60" s="15"/>
      <c r="B60" s="204" t="s">
        <v>166</v>
      </c>
      <c r="C60" s="205"/>
      <c r="D60" s="205"/>
      <c r="E60" s="205"/>
      <c r="F60" s="205"/>
      <c r="G60" s="205"/>
      <c r="H60" s="205"/>
      <c r="I60" s="205"/>
      <c r="J60" s="205"/>
      <c r="K60" s="205"/>
      <c r="L60" s="205"/>
      <c r="M60" s="205"/>
      <c r="N60" s="205"/>
      <c r="O60" s="205"/>
      <c r="P60" s="205"/>
      <c r="Q60" s="205"/>
      <c r="R60" s="205"/>
      <c r="S60" s="205"/>
      <c r="T60" s="205"/>
      <c r="U60" s="205"/>
      <c r="V60" s="206"/>
      <c r="W60" s="70"/>
    </row>
    <row r="61" spans="1:24" ht="13.5" customHeight="1">
      <c r="A61" s="15"/>
      <c r="B61" s="213" t="s">
        <v>166</v>
      </c>
      <c r="C61" s="207" t="s">
        <v>169</v>
      </c>
      <c r="D61" s="208"/>
      <c r="E61" s="208"/>
      <c r="F61" s="208"/>
      <c r="G61" s="208"/>
      <c r="H61" s="208"/>
      <c r="I61" s="208"/>
      <c r="J61" s="208"/>
      <c r="K61" s="208"/>
      <c r="L61" s="208"/>
      <c r="M61" s="208"/>
      <c r="N61" s="208"/>
      <c r="O61" s="208"/>
      <c r="P61" s="208"/>
      <c r="Q61" s="208"/>
      <c r="R61" s="208"/>
      <c r="S61" s="208"/>
      <c r="T61" s="208"/>
      <c r="U61" s="208"/>
      <c r="V61" s="209"/>
      <c r="W61" s="70"/>
    </row>
    <row r="62" spans="1:24" ht="15.65" customHeight="1" thickBot="1">
      <c r="A62" s="15"/>
      <c r="B62" s="214"/>
      <c r="C62" s="44" t="s">
        <v>108</v>
      </c>
      <c r="D62" s="210" t="s">
        <v>170</v>
      </c>
      <c r="E62" s="211"/>
      <c r="F62" s="211"/>
      <c r="G62" s="211"/>
      <c r="H62" s="211"/>
      <c r="I62" s="211"/>
      <c r="J62" s="211"/>
      <c r="K62" s="211"/>
      <c r="L62" s="211"/>
      <c r="M62" s="211"/>
      <c r="N62" s="211"/>
      <c r="O62" s="211"/>
      <c r="P62" s="211"/>
      <c r="Q62" s="211"/>
      <c r="R62" s="211"/>
      <c r="S62" s="211"/>
      <c r="T62" s="211"/>
      <c r="U62" s="211"/>
      <c r="V62" s="212"/>
      <c r="W62" s="70"/>
    </row>
    <row r="63" spans="1:24" ht="23.15" customHeight="1">
      <c r="A63" s="15"/>
      <c r="B63" s="173" t="s">
        <v>81</v>
      </c>
      <c r="C63" s="174"/>
      <c r="D63" s="174"/>
      <c r="E63" s="174"/>
      <c r="F63" s="174"/>
      <c r="G63" s="174"/>
      <c r="H63" s="174"/>
      <c r="I63" s="174"/>
      <c r="J63" s="174"/>
      <c r="K63" s="174"/>
      <c r="L63" s="174"/>
      <c r="M63" s="174"/>
      <c r="N63" s="174"/>
      <c r="O63" s="174"/>
      <c r="P63" s="174"/>
      <c r="Q63" s="174"/>
      <c r="R63" s="174"/>
      <c r="S63" s="174"/>
      <c r="T63" s="174"/>
      <c r="U63" s="174"/>
      <c r="V63" s="175"/>
      <c r="W63" s="70"/>
      <c r="X63" s="7"/>
    </row>
    <row r="64" spans="1:24" ht="19" customHeight="1">
      <c r="A64" s="15"/>
      <c r="B64" s="176" t="s">
        <v>109</v>
      </c>
      <c r="C64" s="177"/>
      <c r="D64" s="177"/>
      <c r="E64" s="177"/>
      <c r="F64" s="18" t="str">
        <f>HYPERLINK("chrome-extension://efaidnbmnnnibpcajpcglclefindmkaj/https://support.a8.net/ec/personalinfo/adv2022.pdf","こちら")</f>
        <v>こちら</v>
      </c>
      <c r="G64" s="178" t="s">
        <v>110</v>
      </c>
      <c r="H64" s="179"/>
      <c r="I64" s="179"/>
      <c r="J64" s="179"/>
      <c r="K64" s="179"/>
      <c r="L64" s="179"/>
      <c r="M64" s="179"/>
      <c r="N64" s="179"/>
      <c r="O64" s="179"/>
      <c r="P64" s="179"/>
      <c r="Q64" s="179"/>
      <c r="R64" s="179"/>
      <c r="S64" s="179"/>
      <c r="T64" s="179"/>
      <c r="U64" s="179"/>
      <c r="V64" s="180"/>
      <c r="W64" s="70"/>
    </row>
    <row r="65" spans="1:23" ht="40" customHeight="1">
      <c r="A65" s="15"/>
      <c r="B65" s="181" t="s">
        <v>61</v>
      </c>
      <c r="C65" s="182"/>
      <c r="D65" s="182"/>
      <c r="E65" s="182"/>
      <c r="F65" s="182"/>
      <c r="G65" s="182"/>
      <c r="H65" s="182"/>
      <c r="I65" s="182"/>
      <c r="J65" s="182"/>
      <c r="K65" s="182"/>
      <c r="L65" s="182"/>
      <c r="M65" s="182"/>
      <c r="N65" s="182"/>
      <c r="O65" s="182"/>
      <c r="P65" s="182"/>
      <c r="Q65" s="182"/>
      <c r="R65" s="182"/>
      <c r="S65" s="182"/>
      <c r="T65" s="182"/>
      <c r="U65" s="182"/>
      <c r="V65" s="183"/>
      <c r="W65" s="70"/>
    </row>
    <row r="66" spans="1:23" ht="18" customHeight="1">
      <c r="A66" s="15"/>
      <c r="B66" s="61" t="s">
        <v>136</v>
      </c>
      <c r="C66" s="184" t="s">
        <v>206</v>
      </c>
      <c r="D66" s="185"/>
      <c r="E66" s="185"/>
      <c r="F66" s="185"/>
      <c r="G66" s="185"/>
      <c r="H66" s="185"/>
      <c r="I66" s="185"/>
      <c r="J66" s="185"/>
      <c r="K66" s="185"/>
      <c r="L66" s="185"/>
      <c r="M66" s="185"/>
      <c r="N66" s="185"/>
      <c r="O66" s="185"/>
      <c r="P66" s="185"/>
      <c r="Q66" s="185"/>
      <c r="R66" s="185"/>
      <c r="S66" s="185"/>
      <c r="T66" s="185"/>
      <c r="U66" s="185"/>
      <c r="V66" s="186"/>
      <c r="W66" s="70"/>
    </row>
    <row r="67" spans="1:23" ht="36" customHeight="1">
      <c r="A67" s="15"/>
      <c r="B67" s="187" t="s">
        <v>82</v>
      </c>
      <c r="C67" s="188"/>
      <c r="D67" s="188"/>
      <c r="E67" s="188"/>
      <c r="F67" s="188"/>
      <c r="G67" s="188"/>
      <c r="H67" s="188"/>
      <c r="I67" s="188"/>
      <c r="J67" s="188"/>
      <c r="K67" s="188"/>
      <c r="L67" s="188"/>
      <c r="M67" s="188"/>
      <c r="N67" s="188"/>
      <c r="O67" s="188"/>
      <c r="P67" s="188"/>
      <c r="Q67" s="188"/>
      <c r="R67" s="188"/>
      <c r="S67" s="188"/>
      <c r="T67" s="188"/>
      <c r="U67" s="188"/>
      <c r="V67" s="189"/>
      <c r="W67" s="70"/>
    </row>
    <row r="68" spans="1:23" ht="73.5" customHeight="1">
      <c r="A68" s="15"/>
      <c r="B68" s="62" t="s">
        <v>137</v>
      </c>
      <c r="C68" s="190"/>
      <c r="D68" s="191"/>
      <c r="E68" s="191"/>
      <c r="F68" s="191"/>
      <c r="G68" s="191"/>
      <c r="H68" s="191"/>
      <c r="I68" s="191"/>
      <c r="J68" s="191"/>
      <c r="K68" s="191"/>
      <c r="L68" s="191"/>
      <c r="M68" s="191"/>
      <c r="N68" s="191"/>
      <c r="O68" s="191"/>
      <c r="P68" s="191"/>
      <c r="Q68" s="191"/>
      <c r="R68" s="191"/>
      <c r="S68" s="191"/>
      <c r="T68" s="191"/>
      <c r="U68" s="191"/>
      <c r="V68" s="192"/>
      <c r="W68" s="70"/>
    </row>
    <row r="69" spans="1:23" ht="32.15" customHeight="1">
      <c r="A69" s="15"/>
      <c r="B69" s="187" t="s">
        <v>83</v>
      </c>
      <c r="C69" s="188"/>
      <c r="D69" s="188"/>
      <c r="E69" s="188"/>
      <c r="F69" s="188"/>
      <c r="G69" s="188"/>
      <c r="H69" s="188"/>
      <c r="I69" s="188"/>
      <c r="J69" s="188"/>
      <c r="K69" s="188"/>
      <c r="L69" s="188"/>
      <c r="M69" s="188"/>
      <c r="N69" s="188"/>
      <c r="O69" s="188"/>
      <c r="P69" s="188"/>
      <c r="Q69" s="188"/>
      <c r="R69" s="188"/>
      <c r="S69" s="188"/>
      <c r="T69" s="188"/>
      <c r="U69" s="188"/>
      <c r="V69" s="189"/>
      <c r="W69" s="70"/>
    </row>
    <row r="70" spans="1:23" ht="65.5" customHeight="1">
      <c r="A70" s="15"/>
      <c r="B70" s="62" t="s">
        <v>137</v>
      </c>
      <c r="C70" s="193"/>
      <c r="D70" s="194"/>
      <c r="E70" s="194"/>
      <c r="F70" s="194"/>
      <c r="G70" s="194"/>
      <c r="H70" s="194"/>
      <c r="I70" s="194"/>
      <c r="J70" s="194"/>
      <c r="K70" s="194"/>
      <c r="L70" s="194"/>
      <c r="M70" s="194"/>
      <c r="N70" s="194"/>
      <c r="O70" s="194"/>
      <c r="P70" s="194"/>
      <c r="Q70" s="194"/>
      <c r="R70" s="194"/>
      <c r="S70" s="194"/>
      <c r="T70" s="194"/>
      <c r="U70" s="194"/>
      <c r="V70" s="195"/>
      <c r="W70" s="70"/>
    </row>
    <row r="71" spans="1:23" ht="29.5" customHeight="1">
      <c r="A71" s="15"/>
      <c r="B71" s="164" t="s">
        <v>207</v>
      </c>
      <c r="C71" s="165"/>
      <c r="D71" s="165"/>
      <c r="E71" s="165"/>
      <c r="F71" s="165"/>
      <c r="G71" s="165"/>
      <c r="H71" s="165"/>
      <c r="I71" s="165"/>
      <c r="J71" s="165"/>
      <c r="K71" s="165"/>
      <c r="L71" s="165"/>
      <c r="M71" s="165"/>
      <c r="N71" s="165"/>
      <c r="O71" s="165"/>
      <c r="P71" s="165"/>
      <c r="Q71" s="165"/>
      <c r="R71" s="165"/>
      <c r="S71" s="165"/>
      <c r="T71" s="165"/>
      <c r="U71" s="165"/>
      <c r="V71" s="166"/>
      <c r="W71" s="70"/>
    </row>
    <row r="72" spans="1:23" ht="45" customHeight="1" thickBot="1">
      <c r="A72" s="15"/>
      <c r="B72" s="63" t="s">
        <v>137</v>
      </c>
      <c r="C72" s="167"/>
      <c r="D72" s="168"/>
      <c r="E72" s="168"/>
      <c r="F72" s="168"/>
      <c r="G72" s="168"/>
      <c r="H72" s="168"/>
      <c r="I72" s="168"/>
      <c r="J72" s="168"/>
      <c r="K72" s="168"/>
      <c r="L72" s="168"/>
      <c r="M72" s="168"/>
      <c r="N72" s="168"/>
      <c r="O72" s="168"/>
      <c r="P72" s="168"/>
      <c r="Q72" s="168"/>
      <c r="R72" s="168"/>
      <c r="S72" s="168"/>
      <c r="T72" s="168"/>
      <c r="U72" s="168"/>
      <c r="V72" s="169"/>
      <c r="W72" s="70"/>
    </row>
    <row r="73" spans="1:23" ht="27.5" customHeight="1" thickBot="1">
      <c r="A73" s="15"/>
      <c r="B73" s="196" t="s">
        <v>211</v>
      </c>
      <c r="C73" s="171"/>
      <c r="D73" s="171"/>
      <c r="E73" s="171"/>
      <c r="F73" s="171"/>
      <c r="G73" s="171"/>
      <c r="H73" s="171"/>
      <c r="I73" s="171"/>
      <c r="J73" s="171"/>
      <c r="K73" s="171"/>
      <c r="L73" s="171"/>
      <c r="M73" s="171"/>
      <c r="N73" s="171"/>
      <c r="O73" s="171"/>
      <c r="P73" s="171"/>
      <c r="Q73" s="171"/>
      <c r="R73" s="171"/>
      <c r="S73" s="171"/>
      <c r="T73" s="171"/>
      <c r="U73" s="171"/>
      <c r="V73" s="172"/>
      <c r="W73" s="70"/>
    </row>
    <row r="74" spans="1:23" ht="13.5" customHeight="1">
      <c r="A74" s="15"/>
      <c r="B74" s="111" t="str">
        <f>HYPERLINK("https://support.a8.net/ec/newlandinghub/","LandingHub (LP高速化ツール)")</f>
        <v>LandingHub (LP高速化ツール)</v>
      </c>
      <c r="C74" s="113" t="s">
        <v>200</v>
      </c>
      <c r="D74" s="113"/>
      <c r="E74" s="113"/>
      <c r="F74" s="113"/>
      <c r="G74" s="113"/>
      <c r="H74" s="113"/>
      <c r="I74" s="113"/>
      <c r="J74" s="113"/>
      <c r="K74" s="113"/>
      <c r="L74" s="113"/>
      <c r="M74" s="113"/>
      <c r="N74" s="113"/>
      <c r="O74" s="115" t="s">
        <v>199</v>
      </c>
      <c r="P74" s="115"/>
      <c r="Q74" s="117"/>
      <c r="R74" s="117"/>
      <c r="S74" s="117"/>
      <c r="T74" s="117"/>
      <c r="U74" s="117"/>
      <c r="V74" s="118"/>
      <c r="W74" s="70"/>
    </row>
    <row r="75" spans="1:23" ht="24.5" customHeight="1" thickBot="1">
      <c r="A75" s="15"/>
      <c r="B75" s="112"/>
      <c r="C75" s="114"/>
      <c r="D75" s="114"/>
      <c r="E75" s="114"/>
      <c r="F75" s="114"/>
      <c r="G75" s="114"/>
      <c r="H75" s="114"/>
      <c r="I75" s="114"/>
      <c r="J75" s="114"/>
      <c r="K75" s="114"/>
      <c r="L75" s="114"/>
      <c r="M75" s="114"/>
      <c r="N75" s="114"/>
      <c r="O75" s="116"/>
      <c r="P75" s="116"/>
      <c r="Q75" s="119"/>
      <c r="R75" s="119"/>
      <c r="S75" s="119"/>
      <c r="T75" s="119"/>
      <c r="U75" s="119"/>
      <c r="V75" s="120"/>
      <c r="W75" s="70"/>
    </row>
    <row r="76" spans="1:23" ht="27.5" customHeight="1" thickBot="1">
      <c r="B76" s="170" t="s">
        <v>215</v>
      </c>
      <c r="C76" s="171"/>
      <c r="D76" s="171"/>
      <c r="E76" s="171"/>
      <c r="F76" s="171"/>
      <c r="G76" s="171"/>
      <c r="H76" s="171"/>
      <c r="I76" s="171"/>
      <c r="J76" s="171"/>
      <c r="K76" s="171"/>
      <c r="L76" s="171"/>
      <c r="M76" s="171"/>
      <c r="N76" s="171"/>
      <c r="O76" s="171"/>
      <c r="P76" s="171"/>
      <c r="Q76" s="171"/>
      <c r="R76" s="171"/>
      <c r="S76" s="171"/>
      <c r="T76" s="171"/>
      <c r="U76" s="171"/>
      <c r="V76" s="172"/>
      <c r="W76" s="70"/>
    </row>
    <row r="77" spans="1:23" ht="13.5" customHeight="1">
      <c r="B77" s="111" t="str">
        <f>HYPERLINK("https://support.a8.net/ec/option/","新着リコメンド広告 (メディア管理画面内広告)")</f>
        <v>新着リコメンド広告 (メディア管理画面内広告)</v>
      </c>
      <c r="C77" s="113" t="s">
        <v>213</v>
      </c>
      <c r="D77" s="113"/>
      <c r="E77" s="113"/>
      <c r="F77" s="113"/>
      <c r="G77" s="113"/>
      <c r="H77" s="113"/>
      <c r="I77" s="113"/>
      <c r="J77" s="113"/>
      <c r="K77" s="113"/>
      <c r="L77" s="113"/>
      <c r="M77" s="113"/>
      <c r="N77" s="113"/>
      <c r="O77" s="115" t="s">
        <v>199</v>
      </c>
      <c r="P77" s="115"/>
      <c r="Q77" s="117"/>
      <c r="R77" s="117"/>
      <c r="S77" s="117"/>
      <c r="T77" s="117"/>
      <c r="U77" s="117"/>
      <c r="V77" s="118"/>
      <c r="W77" s="69"/>
    </row>
    <row r="78" spans="1:23" ht="24.5" customHeight="1" thickBot="1">
      <c r="B78" s="112"/>
      <c r="C78" s="114"/>
      <c r="D78" s="114"/>
      <c r="E78" s="114"/>
      <c r="F78" s="114"/>
      <c r="G78" s="114"/>
      <c r="H78" s="114"/>
      <c r="I78" s="114"/>
      <c r="J78" s="114"/>
      <c r="K78" s="114"/>
      <c r="L78" s="114"/>
      <c r="M78" s="114"/>
      <c r="N78" s="114"/>
      <c r="O78" s="116"/>
      <c r="P78" s="116"/>
      <c r="Q78" s="119"/>
      <c r="R78" s="119"/>
      <c r="S78" s="119"/>
      <c r="T78" s="119"/>
      <c r="U78" s="119"/>
      <c r="V78" s="120"/>
      <c r="W78" s="69"/>
    </row>
    <row r="79" spans="1:23" ht="13.5" thickBot="1">
      <c r="A79" s="69"/>
      <c r="C79" s="64"/>
      <c r="D79" s="68"/>
      <c r="E79" s="68"/>
      <c r="F79" s="68"/>
      <c r="G79" s="68"/>
      <c r="H79" s="68"/>
      <c r="I79" s="68"/>
      <c r="J79" s="68"/>
      <c r="K79" s="68"/>
      <c r="L79" s="68"/>
      <c r="M79" s="68"/>
      <c r="N79" s="68"/>
      <c r="O79" s="68"/>
      <c r="P79" s="68"/>
      <c r="Q79" s="68"/>
      <c r="R79" s="68"/>
      <c r="S79" s="68"/>
      <c r="T79" s="66"/>
      <c r="U79" s="66"/>
      <c r="V79" s="66"/>
      <c r="W79" s="67"/>
    </row>
    <row r="80" spans="1:23" ht="13.5" thickTop="1">
      <c r="B80" s="65"/>
      <c r="C80" s="65"/>
    </row>
  </sheetData>
  <sheetProtection algorithmName="SHA-512" hashValue="9sf/HpOS2M3WABg7jce7x2tqS6Dp9WG2eVO1EqT4zkFYxJVjVH670oUrb1XLQlIJre65hLAXseS5BcUes8LpKQ==" saltValue="wDNc8U9Ola5NZoWWwsYiiw==" spinCount="100000" sheet="1" objects="1" scenarios="1"/>
  <mergeCells count="176">
    <mergeCell ref="F17:V18"/>
    <mergeCell ref="B17:E18"/>
    <mergeCell ref="B16:E16"/>
    <mergeCell ref="F12:V12"/>
    <mergeCell ref="F13:V13"/>
    <mergeCell ref="F14:V14"/>
    <mergeCell ref="F15:V15"/>
    <mergeCell ref="F16:V16"/>
    <mergeCell ref="B20:V20"/>
    <mergeCell ref="B19:V19"/>
    <mergeCell ref="B13:E13"/>
    <mergeCell ref="B14:E14"/>
    <mergeCell ref="B15:E15"/>
    <mergeCell ref="C25:H25"/>
    <mergeCell ref="I25:V25"/>
    <mergeCell ref="F10:V10"/>
    <mergeCell ref="F9:V9"/>
    <mergeCell ref="B12:E12"/>
    <mergeCell ref="U2:U3"/>
    <mergeCell ref="V2:V3"/>
    <mergeCell ref="B4:L4"/>
    <mergeCell ref="B2:L3"/>
    <mergeCell ref="M2:P3"/>
    <mergeCell ref="Q2:Q3"/>
    <mergeCell ref="R2:R3"/>
    <mergeCell ref="S2:S3"/>
    <mergeCell ref="T2:T3"/>
    <mergeCell ref="M4:V5"/>
    <mergeCell ref="B5:L5"/>
    <mergeCell ref="B6:V6"/>
    <mergeCell ref="B7:V7"/>
    <mergeCell ref="B8:V8"/>
    <mergeCell ref="F11:H11"/>
    <mergeCell ref="I11:V11"/>
    <mergeCell ref="B10:E10"/>
    <mergeCell ref="B9:E9"/>
    <mergeCell ref="B11:E11"/>
    <mergeCell ref="C49:H49"/>
    <mergeCell ref="I49:V49"/>
    <mergeCell ref="B43:H43"/>
    <mergeCell ref="I43:V43"/>
    <mergeCell ref="B21:B22"/>
    <mergeCell ref="C21:H21"/>
    <mergeCell ref="I21:V21"/>
    <mergeCell ref="C22:H22"/>
    <mergeCell ref="I22:V22"/>
    <mergeCell ref="B23:H23"/>
    <mergeCell ref="I23:K23"/>
    <mergeCell ref="L23:O23"/>
    <mergeCell ref="P23:V23"/>
    <mergeCell ref="C30:H30"/>
    <mergeCell ref="I30:L30"/>
    <mergeCell ref="M30:V30"/>
    <mergeCell ref="I24:V24"/>
    <mergeCell ref="I28:V28"/>
    <mergeCell ref="B26:B27"/>
    <mergeCell ref="C26:H26"/>
    <mergeCell ref="I32:V32"/>
    <mergeCell ref="B24:B25"/>
    <mergeCell ref="C24:H24"/>
    <mergeCell ref="B31:B32"/>
    <mergeCell ref="I59:L59"/>
    <mergeCell ref="M59:V59"/>
    <mergeCell ref="B60:V60"/>
    <mergeCell ref="C61:V61"/>
    <mergeCell ref="D62:V62"/>
    <mergeCell ref="B61:B62"/>
    <mergeCell ref="C46:H46"/>
    <mergeCell ref="C42:H42"/>
    <mergeCell ref="I42:L42"/>
    <mergeCell ref="M42:V42"/>
    <mergeCell ref="M51:V51"/>
    <mergeCell ref="C52:H52"/>
    <mergeCell ref="I52:L52"/>
    <mergeCell ref="M52:V52"/>
    <mergeCell ref="C50:H50"/>
    <mergeCell ref="I50:L50"/>
    <mergeCell ref="M50:V50"/>
    <mergeCell ref="C51:H51"/>
    <mergeCell ref="I51:L51"/>
    <mergeCell ref="C45:H45"/>
    <mergeCell ref="I45:L45"/>
    <mergeCell ref="M45:V45"/>
    <mergeCell ref="C48:H48"/>
    <mergeCell ref="I48:V48"/>
    <mergeCell ref="C54:H54"/>
    <mergeCell ref="I54:L54"/>
    <mergeCell ref="B71:V71"/>
    <mergeCell ref="C72:V72"/>
    <mergeCell ref="B76:V76"/>
    <mergeCell ref="B63:V63"/>
    <mergeCell ref="B64:E64"/>
    <mergeCell ref="G64:V64"/>
    <mergeCell ref="B65:V65"/>
    <mergeCell ref="C66:V66"/>
    <mergeCell ref="B67:V67"/>
    <mergeCell ref="C68:V68"/>
    <mergeCell ref="B69:V69"/>
    <mergeCell ref="C70:V70"/>
    <mergeCell ref="B73:V73"/>
    <mergeCell ref="B74:B75"/>
    <mergeCell ref="C74:N75"/>
    <mergeCell ref="O74:P75"/>
    <mergeCell ref="Q74:V75"/>
    <mergeCell ref="B58:B59"/>
    <mergeCell ref="C58:H58"/>
    <mergeCell ref="I58:L58"/>
    <mergeCell ref="M58:V58"/>
    <mergeCell ref="C59:H59"/>
    <mergeCell ref="B33:B34"/>
    <mergeCell ref="B35:B39"/>
    <mergeCell ref="C39:H39"/>
    <mergeCell ref="I39:L39"/>
    <mergeCell ref="M39:V39"/>
    <mergeCell ref="B40:B42"/>
    <mergeCell ref="M41:V41"/>
    <mergeCell ref="C35:H35"/>
    <mergeCell ref="I35:L35"/>
    <mergeCell ref="M35:V35"/>
    <mergeCell ref="C36:H36"/>
    <mergeCell ref="I36:L36"/>
    <mergeCell ref="M40:V40"/>
    <mergeCell ref="I37:L37"/>
    <mergeCell ref="M37:V37"/>
    <mergeCell ref="C38:H38"/>
    <mergeCell ref="I38:L38"/>
    <mergeCell ref="M38:V38"/>
    <mergeCell ref="C33:H33"/>
    <mergeCell ref="I33:L33"/>
    <mergeCell ref="M33:V33"/>
    <mergeCell ref="C34:H34"/>
    <mergeCell ref="I34:L34"/>
    <mergeCell ref="M34:N34"/>
    <mergeCell ref="B77:B78"/>
    <mergeCell ref="C77:N78"/>
    <mergeCell ref="O77:P78"/>
    <mergeCell ref="Q77:V78"/>
    <mergeCell ref="M54:V54"/>
    <mergeCell ref="C55:H55"/>
    <mergeCell ref="I55:L55"/>
    <mergeCell ref="M55:V55"/>
    <mergeCell ref="B44:V44"/>
    <mergeCell ref="B56:B57"/>
    <mergeCell ref="C56:H56"/>
    <mergeCell ref="I56:L56"/>
    <mergeCell ref="M56:V56"/>
    <mergeCell ref="C57:H57"/>
    <mergeCell ref="I57:L57"/>
    <mergeCell ref="M57:V57"/>
    <mergeCell ref="I46:V46"/>
    <mergeCell ref="C47:H47"/>
    <mergeCell ref="I47:V47"/>
    <mergeCell ref="B48:B49"/>
    <mergeCell ref="B53:V53"/>
    <mergeCell ref="B50:B52"/>
    <mergeCell ref="B46:B47"/>
    <mergeCell ref="B54:B55"/>
    <mergeCell ref="C40:H40"/>
    <mergeCell ref="I40:L40"/>
    <mergeCell ref="C41:H41"/>
    <mergeCell ref="I41:L41"/>
    <mergeCell ref="C37:H37"/>
    <mergeCell ref="I26:V26"/>
    <mergeCell ref="C27:H27"/>
    <mergeCell ref="I27:V27"/>
    <mergeCell ref="C28:H28"/>
    <mergeCell ref="C29:H29"/>
    <mergeCell ref="I29:L29"/>
    <mergeCell ref="M29:V29"/>
    <mergeCell ref="C32:H32"/>
    <mergeCell ref="C31:H31"/>
    <mergeCell ref="I31:L31"/>
    <mergeCell ref="M31:V31"/>
    <mergeCell ref="O34:P34"/>
    <mergeCell ref="R34:V34"/>
    <mergeCell ref="M36:V36"/>
  </mergeCells>
  <phoneticPr fontId="7"/>
  <dataValidations count="18">
    <dataValidation type="list" allowBlank="1" showInputMessage="1" showErrorMessage="1" sqref="M40:V40" xr:uid="{CD143EFF-664E-4B5A-AA2E-813E21EC177C}">
      <formula1>"ご選択ください,希望する　※希望する場合以下ご記入ください。, 希望しない"</formula1>
    </dataValidation>
    <dataValidation type="list" allowBlank="1" showInputMessage="1" showErrorMessage="1" sqref="M45:V45" xr:uid="{D359091E-7347-4172-AE64-4932D8E5B5AB}">
      <formula1>"ご選択ください,掲載する(通常と同条件),掲載する(通常と異なる条件)※異なる場合以下にご記入ください。,掲載しない"</formula1>
    </dataValidation>
    <dataValidation type="list" allowBlank="1" showInputMessage="1" showErrorMessage="1" sqref="M52:V52" xr:uid="{9B68DFBC-4E08-4A2F-B041-4FBFF78BD9EF}">
      <formula1>"　,プログラム開始時から1ヶ月間, プログラム開始時から2ヶ月間, プログラム開始時から3ヶ月間, プログラム開始時から4ヶ月間, プログラム開始時から5ヶ月間, プログラム開始時から6ヶ月間 "</formula1>
    </dataValidation>
    <dataValidation type="list" allowBlank="1" showInputMessage="1" showErrorMessage="1" sqref="M33:V33" xr:uid="{0CD089D0-3E05-4154-BEBB-121896C1766B}">
      <formula1>"ご選択ください, 30日(原則）,　異なる"</formula1>
    </dataValidation>
    <dataValidation type="list" allowBlank="1" showInputMessage="1" showErrorMessage="1" sqref="M50:V50" xr:uid="{C5E00464-947B-4638-83D3-7FC8A550DCBF}">
      <formula1>"　,希望する　※希望する場合以下ご記入ください。, 希望しない"</formula1>
    </dataValidation>
    <dataValidation type="list" allowBlank="1" showInputMessage="1" showErrorMessage="1" sqref="C66:V66" xr:uid="{41318AF3-79B7-40ED-AB6D-6D4B1DCE7A26}">
      <formula1>"プルダウンより以下ご選択ください ,個人データと紐づけている、紐づける予定がある※①と②をご記入ください,個人データとして紐づけしてない、紐づける予定はない※③をご記入ください"</formula1>
    </dataValidation>
    <dataValidation type="list" allowBlank="1" showInputMessage="1" showErrorMessage="1" sqref="M58" xr:uid="{CC0073B5-F27F-4620-9223-EDE09389DAD6}">
      <formula1>"ご選択ください,規定あり,規定なし"</formula1>
    </dataValidation>
    <dataValidation type="list" allowBlank="1" showInputMessage="1" showErrorMessage="1" sqref="M56" xr:uid="{D62FF35A-9186-4190-A74E-887E57F972D6}">
      <formula1>"ご選択ください,利用あり,利用なし"</formula1>
    </dataValidation>
    <dataValidation type="list" allowBlank="1" showInputMessage="1" showErrorMessage="1" sqref="M54" xr:uid="{DF353AA6-86E3-46DC-BDB1-7487163DBBBD}">
      <formula1>"ご選択ください,自社,レンタル"</formula1>
    </dataValidation>
    <dataValidation type="list" allowBlank="1" showInputMessage="1" showErrorMessage="1" sqref="M31" xr:uid="{9D033B04-A433-40C8-B503-3EE760E3B7F3}">
      <formula1>" ご選択ください,OK(全て可能),一部OK,NG(不可)"</formula1>
    </dataValidation>
    <dataValidation type="list" allowBlank="1" showInputMessage="1" showErrorMessage="1" sqref="M29" xr:uid="{EA10377D-A585-4E8C-9FFD-E97E0CE7709F}">
      <formula1>"ご選択ください,掲載を希望する,掲載を希望する(審査有り),掲載を希望しない"</formula1>
    </dataValidation>
    <dataValidation type="list" allowBlank="1" showInputMessage="1" showErrorMessage="1" sqref="U2:U3" xr:uid="{4A6B3922-7B5D-42C8-91B3-2B349077B1F3}">
      <formula1>"  ,1,2,3,4,5,6,7,8,9,10,11,12,13,14,15,16,17,18,19,20,21,22,23,24,25,26,27,28,29,30,31"</formula1>
    </dataValidation>
    <dataValidation type="list" allowBlank="1" showInputMessage="1" showErrorMessage="1" sqref="S2" xr:uid="{C93CE1A6-BD31-432F-8278-D2934B6BB414}">
      <formula1>"　,1,2,3,4,5,6,7,8,9,10,11,12"</formula1>
    </dataValidation>
    <dataValidation type="list" allowBlank="1" showInputMessage="1" showErrorMessage="1" sqref="Q2:Q3" xr:uid="{8D909AEA-627B-4662-93CB-714E5F46E561}">
      <formula1>" ,2024,2025,2026,2027,2028,2029,2030,2031,2032,2033,2034,2035,2036,2037,2038,2039,2040,2041,2042,2043,2044,2045,2046,2047,2048,2049,2050,2051,2052,2053,2054,2055,2056,2057,2058,2059,2060"</formula1>
    </dataValidation>
    <dataValidation type="list" allowBlank="1" showInputMessage="1" showErrorMessage="1" sqref="M30:V30" xr:uid="{164A6A50-5180-429F-8F27-929FBB48BDFE}">
      <formula1>" ご選択ください,自動承認,自動承認（個人メディア保留）,手動承認"</formula1>
    </dataValidation>
    <dataValidation type="list" allowBlank="1" showInputMessage="1" showErrorMessage="1" sqref="Q74:V75 Q77:V78" xr:uid="{238ED839-DA76-4BF7-9AC6-F419E6CC4C14}">
      <formula1>"話を聞きたい,不要"</formula1>
    </dataValidation>
    <dataValidation type="list" allowBlank="1" showInputMessage="1" showErrorMessage="1" sqref="M35:V37 M39:V39" xr:uid="{69D507F0-1925-4633-A684-631E2CC63EF7}">
      <formula1>"ご選択ください,OK,NG"</formula1>
    </dataValidation>
    <dataValidation type="list" allowBlank="1" showInputMessage="1" showErrorMessage="1" sqref="M42:V42" xr:uid="{BD63D362-8149-4F37-8E10-CAED13C504EC}">
      <formula1>"　,プログラム開始時から1ヶ月間, プログラム開始時から2ヶ月間, プログラム開始時から3ヶ月間, プログラム開始時から4ヶ月間, プログラム開始時から5ヶ月間, プログラム開始時から6ヶ月間"</formula1>
    </dataValidation>
  </dataValidations>
  <hyperlinks>
    <hyperlink ref="C54" r:id="rId1" location="gid%3D0%26range%3D21%3A21" display="https://docs.google.com/spreadsheets/d/1_HBUS_tdiJlcxaVBFUymYEmSlgcExboOS-9MrMZq5Dk/edit#gid%3D0%26range%3D21%3A21" xr:uid="{FCDD4DE0-70ED-4442-A6A8-82171DCDE02B}"/>
    <hyperlink ref="C55" r:id="rId2" location="gid%3D0%26range%3D21%3A21" display="https://docs.google.com/spreadsheets/d/1_HBUS_tdiJlcxaVBFUymYEmSlgcExboOS-9MrMZq5Dk/edit#gid%3D0%26range%3D21%3A21" xr:uid="{606D92B6-BA3A-4727-9C62-DAAD10A5DAAF}"/>
    <hyperlink ref="C56" r:id="rId3" location="gid%3D0%26range%3D22%3A22" display="https://docs.google.com/spreadsheets/d/1_HBUS_tdiJlcxaVBFUymYEmSlgcExboOS-9MrMZq5Dk/edit#gid%3D0%26range%3D22%3A22" xr:uid="{B292FE7B-7185-48F8-B9B3-5FD7E5670490}"/>
    <hyperlink ref="C57" r:id="rId4" location="gid%3D0%26range%3D22%3A22" display="https://docs.google.com/spreadsheets/d/1_HBUS_tdiJlcxaVBFUymYEmSlgcExboOS-9MrMZq5Dk/edit#gid%3D0%26range%3D22%3A22" xr:uid="{8EC459D4-8A1E-48A0-8EC3-E04608EE0063}"/>
    <hyperlink ref="C58" r:id="rId5" location="gid%3D0%26range%3D23%3A23" display="https://docs.google.com/spreadsheets/d/1_HBUS_tdiJlcxaVBFUymYEmSlgcExboOS-9MrMZq5Dk/edit#gid%3D0%26range%3D23%3A23" xr:uid="{79F04D3F-D728-44AC-9CEF-D2E1376D5BA6}"/>
    <hyperlink ref="C59" r:id="rId6" location="gid%3D0%26range%3D23%3A23" display="https://docs.google.com/spreadsheets/d/1_HBUS_tdiJlcxaVBFUymYEmSlgcExboOS-9MrMZq5Dk/edit#gid%3D0%26range%3D23%3A23" xr:uid="{A62DBFC4-25E0-4FE6-9EB8-B9E5A0DAD59C}"/>
    <hyperlink ref="B21:B22" r:id="rId7" display="遷移先URL" xr:uid="{E5B2403C-BC28-43BE-8666-0D4AA8DB4B2F}"/>
    <hyperlink ref="C54:H54" location="各項目の説明・注意事項!A4" display="利用有無" xr:uid="{26F55A53-F1C4-488D-AD0A-AB09F76CDF43}"/>
    <hyperlink ref="C55:H55" location="各項目の説明・注意事項!A4" display="カート（フォーム）名    " xr:uid="{9E9A3001-F8B2-4EA1-B8DA-4796B4592999}"/>
    <hyperlink ref="C56:H56" location="各項目の説明・注意事項!A22" display="利用有無" xr:uid="{9A867672-4F40-4888-BD41-F044B584CFF0}"/>
    <hyperlink ref="C57:H57" location="各項目の説明・注意事項!A22" display="ワンタグ名" xr:uid="{D74CD5DA-6026-4691-9040-EB7B24E59799}"/>
    <hyperlink ref="C58:H58" location="各項目の説明・注意事項!A6" display="有無" xr:uid="{F10C0291-68F0-4748-962F-B7A0E24D8278}"/>
    <hyperlink ref="C59:H59" location="各項目の説明・注意事項!A6" display="有りの場合の詳細" xr:uid="{8A2DEABB-8400-48D7-9F8C-886B6C32B37B}"/>
    <hyperlink ref="F64" r:id="rId8" display="こちら" xr:uid="{EB39688C-C168-48FF-99E3-E0320863B161}"/>
    <hyperlink ref="L23:O23" location="セルフチェックシート!A1" display="セルフチェックシート" xr:uid="{85EDB33B-DAB9-47A3-A5B6-E1ED6AAE871C}"/>
    <hyperlink ref="C56:H57" location="各項目の説明・注意事項!A5" display="利用有無" xr:uid="{71E19AB2-C327-43E9-8A18-21CBABAEC881}"/>
    <hyperlink ref="B28" r:id="rId9" display="本人申込" xr:uid="{B7FFA5A3-3B16-4EAF-BD46-CF06608E370A}"/>
    <hyperlink ref="B29" r:id="rId10" display="ポイントサイト" xr:uid="{C4B63387-206F-4016-A113-B6AF27345FB9}"/>
    <hyperlink ref="B31" r:id="rId11" location="gid%3D0%26range%3D6%3A6" display="https://docs.google.com/spreadsheets/d/1_HBUS_tdiJlcxaVBFUymYEmSlgcExboOS-9MrMZq5Dk/edit#gid%3D0%26range%3D6%3A6" xr:uid="{9E98C0C6-C52D-41F4-9055-1BC5ED1FA2F0}"/>
    <hyperlink ref="B31:B32" r:id="rId12" display="リスティング" xr:uid="{7A2A6CD9-1B49-4466-A0F4-6AD83FB703A1}"/>
    <hyperlink ref="B35:B38" r:id="rId13" display="商品リンク" xr:uid="{88EC2D3B-B2C5-4014-819C-BC1B793DAA70}"/>
    <hyperlink ref="B40:B42" location="各項目の説明・注意事項!A2" display="キャンペーン" xr:uid="{D7C58C97-26F9-407C-9DB1-55CFFBF62C3D}"/>
    <hyperlink ref="B43" r:id="rId14" location="gid%3D0%26range%3D14%3A14" display="https://docs.google.com/spreadsheets/d/1_HBUS_tdiJlcxaVBFUymYEmSlgcExboOS-9MrMZq5Dk/edit#gid%3D0%26range%3D14%3A14" xr:uid="{3F9B37DB-1D00-4467-A883-146C2E70CB44}"/>
    <hyperlink ref="B43:H43" r:id="rId15" display="備考・注意事項(任意)" xr:uid="{70FF5947-728A-4BFA-9ED7-092E04C01AE0}"/>
    <hyperlink ref="B33:B34" r:id="rId16" display="成果確定目安" xr:uid="{5C8A2F3E-74EE-4C7D-88BD-864D9BF121FD}"/>
    <hyperlink ref="B45" r:id="rId17" display=" セルフバック設定" xr:uid="{E9DAB54F-D9D2-4E97-A8E0-8CD184B4955F}"/>
    <hyperlink ref="B50:B52" location="各項目の説明・注意事項!A2" display="キャンペーン" xr:uid="{D55D9D4D-C00B-4F9B-85B0-9870971D97F6}"/>
    <hyperlink ref="B24:B25" r:id="rId18" display="成果報酬設定" xr:uid="{262E4EB3-90AE-4B5C-9D85-B80CBB8DF372}"/>
    <hyperlink ref="C27:H27" r:id="rId19" display="否認条件" xr:uid="{DC3052FD-3ACB-405E-BCA0-AF8A13D6B3E4}"/>
    <hyperlink ref="C26:H26" r:id="rId20" display="成果条件" xr:uid="{3F14C457-4FAD-4DB2-9A40-7A5FE82C6AE1}"/>
    <hyperlink ref="C48:H48" r:id="rId21" display="成果条件" xr:uid="{75563107-0020-43C7-85A4-E885E729F00F}"/>
    <hyperlink ref="C49:H49" r:id="rId22" display="否認条件" xr:uid="{2A334B67-D016-476B-93AE-36E0BF4E6D12}"/>
    <hyperlink ref="C62" location="エビデンス!A1" display="こちら" xr:uid="{66452D20-EA6F-48F8-AC17-C2CA8D520DC3}"/>
    <hyperlink ref="C47:H47" r:id="rId23" display="成果報酬(税別)" xr:uid="{9550D63E-F609-45F3-A9AC-EDEA6C8FBF8E}"/>
    <hyperlink ref="B74:B75" r:id="rId24" display="LandingHub_x000a_(LP高速化ツール)" xr:uid="{6BA4DF11-3063-46C6-ABB1-1AC2465C3E44}"/>
    <hyperlink ref="B77:B78" r:id="rId25" display="https://support.a8.net/ec/option/" xr:uid="{1D6BEC47-4061-4340-84B8-95BED905096F}"/>
    <hyperlink ref="B30" r:id="rId26" display="提携承認" xr:uid="{1763AE78-F5E2-4CDA-8435-2694D0C44DFA}"/>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537B-3290-4085-9DB5-06CC19A39535}">
  <dimension ref="A1:W79"/>
  <sheetViews>
    <sheetView zoomScale="130" zoomScaleNormal="130" workbookViewId="0">
      <selection activeCell="F12" sqref="F12:V12"/>
    </sheetView>
  </sheetViews>
  <sheetFormatPr defaultColWidth="9" defaultRowHeight="13"/>
  <cols>
    <col min="1" max="1" width="1.796875" style="1" customWidth="1"/>
    <col min="2" max="2" width="13.296875" style="1" customWidth="1"/>
    <col min="3" max="3" width="5.796875" style="1" customWidth="1"/>
    <col min="4" max="4" width="3.296875" style="1" customWidth="1"/>
    <col min="5" max="5" width="4.296875" style="1" customWidth="1"/>
    <col min="6" max="6" width="5.296875" style="1" customWidth="1"/>
    <col min="7" max="7" width="3.296875" style="1" customWidth="1"/>
    <col min="8" max="8" width="5.5" style="1" customWidth="1"/>
    <col min="9" max="9" width="1.19921875" style="1" customWidth="1"/>
    <col min="10" max="10" width="4.69921875" style="1" customWidth="1"/>
    <col min="11" max="11" width="6" style="1" customWidth="1"/>
    <col min="12" max="12" width="7.296875" style="1" customWidth="1"/>
    <col min="13" max="14" width="3.296875" style="1" customWidth="1"/>
    <col min="15" max="15" width="4.69921875" style="1" customWidth="1"/>
    <col min="16" max="16" width="6.796875" style="1" customWidth="1"/>
    <col min="17" max="17" width="6.19921875" style="1" customWidth="1"/>
    <col min="18" max="18" width="3.69921875" style="1" customWidth="1"/>
    <col min="19" max="19" width="8.796875" style="1" customWidth="1"/>
    <col min="20" max="20" width="3.69921875" style="1" customWidth="1"/>
    <col min="21" max="21" width="8.69921875" style="1" customWidth="1"/>
    <col min="22" max="22" width="3.796875" style="1" customWidth="1"/>
    <col min="23" max="16384" width="9" style="1"/>
  </cols>
  <sheetData>
    <row r="1" spans="1:22" ht="10" customHeight="1" thickBot="1"/>
    <row r="2" spans="1:22" ht="15.65" customHeight="1">
      <c r="B2" s="243" t="s">
        <v>56</v>
      </c>
      <c r="C2" s="244"/>
      <c r="D2" s="244"/>
      <c r="E2" s="244"/>
      <c r="F2" s="244"/>
      <c r="G2" s="244"/>
      <c r="H2" s="244"/>
      <c r="I2" s="244"/>
      <c r="J2" s="244"/>
      <c r="K2" s="244"/>
      <c r="L2" s="244"/>
      <c r="M2" s="431" t="s">
        <v>60</v>
      </c>
      <c r="N2" s="431"/>
      <c r="O2" s="431"/>
      <c r="P2" s="431"/>
      <c r="Q2" s="425">
        <v>2024</v>
      </c>
      <c r="R2" s="433" t="s">
        <v>57</v>
      </c>
      <c r="S2" s="425">
        <v>1</v>
      </c>
      <c r="T2" s="433" t="s">
        <v>58</v>
      </c>
      <c r="U2" s="425">
        <v>1</v>
      </c>
      <c r="V2" s="427" t="s">
        <v>59</v>
      </c>
    </row>
    <row r="3" spans="1:22" ht="15" customHeight="1">
      <c r="B3" s="245"/>
      <c r="C3" s="246"/>
      <c r="D3" s="246"/>
      <c r="E3" s="246"/>
      <c r="F3" s="246"/>
      <c r="G3" s="246"/>
      <c r="H3" s="246"/>
      <c r="I3" s="246"/>
      <c r="J3" s="246"/>
      <c r="K3" s="246"/>
      <c r="L3" s="246"/>
      <c r="M3" s="432"/>
      <c r="N3" s="432"/>
      <c r="O3" s="432"/>
      <c r="P3" s="432"/>
      <c r="Q3" s="426"/>
      <c r="R3" s="434"/>
      <c r="S3" s="426"/>
      <c r="T3" s="434"/>
      <c r="U3" s="426"/>
      <c r="V3" s="428"/>
    </row>
    <row r="4" spans="1:22" ht="15" customHeight="1">
      <c r="B4" s="429" t="s">
        <v>74</v>
      </c>
      <c r="C4" s="430"/>
      <c r="D4" s="430"/>
      <c r="E4" s="430"/>
      <c r="F4" s="430"/>
      <c r="G4" s="430"/>
      <c r="H4" s="430"/>
      <c r="I4" s="430"/>
      <c r="J4" s="430"/>
      <c r="K4" s="430"/>
      <c r="L4" s="430"/>
      <c r="M4" s="251" t="s">
        <v>178</v>
      </c>
      <c r="N4" s="252"/>
      <c r="O4" s="252"/>
      <c r="P4" s="252"/>
      <c r="Q4" s="252"/>
      <c r="R4" s="252"/>
      <c r="S4" s="252"/>
      <c r="T4" s="252"/>
      <c r="U4" s="252"/>
      <c r="V4" s="253"/>
    </row>
    <row r="5" spans="1:22" ht="15" customHeight="1" thickBot="1">
      <c r="B5" s="257" t="s">
        <v>119</v>
      </c>
      <c r="C5" s="258"/>
      <c r="D5" s="258"/>
      <c r="E5" s="258"/>
      <c r="F5" s="258"/>
      <c r="G5" s="258"/>
      <c r="H5" s="258"/>
      <c r="I5" s="258"/>
      <c r="J5" s="258"/>
      <c r="K5" s="258"/>
      <c r="L5" s="258"/>
      <c r="M5" s="254"/>
      <c r="N5" s="255"/>
      <c r="O5" s="255"/>
      <c r="P5" s="255"/>
      <c r="Q5" s="255"/>
      <c r="R5" s="255"/>
      <c r="S5" s="255"/>
      <c r="T5" s="255"/>
      <c r="U5" s="255"/>
      <c r="V5" s="256"/>
    </row>
    <row r="6" spans="1:22" ht="13.4" customHeight="1">
      <c r="B6" s="259"/>
      <c r="C6" s="260"/>
      <c r="D6" s="260"/>
      <c r="E6" s="260"/>
      <c r="F6" s="260"/>
      <c r="G6" s="260"/>
      <c r="H6" s="260"/>
      <c r="I6" s="260"/>
      <c r="J6" s="260"/>
      <c r="K6" s="260"/>
      <c r="L6" s="260"/>
      <c r="M6" s="260"/>
      <c r="N6" s="260"/>
      <c r="O6" s="260"/>
      <c r="P6" s="260"/>
      <c r="Q6" s="260"/>
      <c r="R6" s="260"/>
      <c r="S6" s="260"/>
      <c r="T6" s="260"/>
      <c r="U6" s="260"/>
      <c r="V6" s="261"/>
    </row>
    <row r="7" spans="1:22" ht="13.4" customHeight="1">
      <c r="A7" s="6"/>
      <c r="B7" s="262" t="s">
        <v>168</v>
      </c>
      <c r="C7" s="263"/>
      <c r="D7" s="263"/>
      <c r="E7" s="263"/>
      <c r="F7" s="263"/>
      <c r="G7" s="263"/>
      <c r="H7" s="263"/>
      <c r="I7" s="263"/>
      <c r="J7" s="263"/>
      <c r="K7" s="263"/>
      <c r="L7" s="263"/>
      <c r="M7" s="263"/>
      <c r="N7" s="263"/>
      <c r="O7" s="263"/>
      <c r="P7" s="263"/>
      <c r="Q7" s="263"/>
      <c r="R7" s="263"/>
      <c r="S7" s="263"/>
      <c r="T7" s="263"/>
      <c r="U7" s="263"/>
      <c r="V7" s="264"/>
    </row>
    <row r="8" spans="1:22" ht="20.149999999999999" customHeight="1" thickBot="1">
      <c r="B8" s="435" t="s">
        <v>185</v>
      </c>
      <c r="C8" s="436"/>
      <c r="D8" s="436"/>
      <c r="E8" s="436"/>
      <c r="F8" s="436"/>
      <c r="G8" s="436"/>
      <c r="H8" s="436"/>
      <c r="I8" s="436"/>
      <c r="J8" s="436"/>
      <c r="K8" s="436"/>
      <c r="L8" s="436"/>
      <c r="M8" s="436"/>
      <c r="N8" s="436"/>
      <c r="O8" s="436"/>
      <c r="P8" s="436"/>
      <c r="Q8" s="436"/>
      <c r="R8" s="436"/>
      <c r="S8" s="436"/>
      <c r="T8" s="436"/>
      <c r="U8" s="436"/>
      <c r="V8" s="436"/>
    </row>
    <row r="9" spans="1:22" ht="18" customHeight="1">
      <c r="B9" s="276" t="s">
        <v>63</v>
      </c>
      <c r="C9" s="277"/>
      <c r="D9" s="277"/>
      <c r="E9" s="278"/>
      <c r="F9" s="442" t="s">
        <v>187</v>
      </c>
      <c r="G9" s="443"/>
      <c r="H9" s="443"/>
      <c r="I9" s="443"/>
      <c r="J9" s="443"/>
      <c r="K9" s="443"/>
      <c r="L9" s="443"/>
      <c r="M9" s="443"/>
      <c r="N9" s="443"/>
      <c r="O9" s="443"/>
      <c r="P9" s="443"/>
      <c r="Q9" s="443"/>
      <c r="R9" s="443"/>
      <c r="S9" s="443"/>
      <c r="T9" s="443"/>
      <c r="U9" s="443"/>
      <c r="V9" s="444"/>
    </row>
    <row r="10" spans="1:22" ht="18" customHeight="1">
      <c r="B10" s="273" t="s">
        <v>175</v>
      </c>
      <c r="C10" s="274"/>
      <c r="D10" s="274"/>
      <c r="E10" s="275"/>
      <c r="F10" s="445" t="s">
        <v>186</v>
      </c>
      <c r="G10" s="443"/>
      <c r="H10" s="443"/>
      <c r="I10" s="443"/>
      <c r="J10" s="443"/>
      <c r="K10" s="443"/>
      <c r="L10" s="443"/>
      <c r="M10" s="443"/>
      <c r="N10" s="443"/>
      <c r="O10" s="443"/>
      <c r="P10" s="443"/>
      <c r="Q10" s="443"/>
      <c r="R10" s="443"/>
      <c r="S10" s="443"/>
      <c r="T10" s="443"/>
      <c r="U10" s="443"/>
      <c r="V10" s="444"/>
    </row>
    <row r="11" spans="1:22" ht="18" customHeight="1">
      <c r="B11" s="273" t="s">
        <v>176</v>
      </c>
      <c r="C11" s="274"/>
      <c r="D11" s="274"/>
      <c r="E11" s="274"/>
      <c r="F11" s="323" t="s">
        <v>177</v>
      </c>
      <c r="G11" s="324"/>
      <c r="H11" s="324"/>
      <c r="I11" s="324"/>
      <c r="J11" s="325"/>
      <c r="K11" s="326"/>
      <c r="L11" s="326"/>
      <c r="M11" s="326"/>
      <c r="N11" s="326"/>
      <c r="O11" s="326"/>
      <c r="P11" s="326"/>
      <c r="Q11" s="326"/>
      <c r="R11" s="326"/>
      <c r="S11" s="326"/>
      <c r="T11" s="326"/>
      <c r="U11" s="326"/>
      <c r="V11" s="327"/>
    </row>
    <row r="12" spans="1:22" ht="18" customHeight="1">
      <c r="B12" s="235" t="s">
        <v>172</v>
      </c>
      <c r="C12" s="236"/>
      <c r="D12" s="236"/>
      <c r="E12" s="236"/>
      <c r="F12" s="320" t="s">
        <v>188</v>
      </c>
      <c r="G12" s="321"/>
      <c r="H12" s="321"/>
      <c r="I12" s="321"/>
      <c r="J12" s="321"/>
      <c r="K12" s="321"/>
      <c r="L12" s="321"/>
      <c r="M12" s="321"/>
      <c r="N12" s="321"/>
      <c r="O12" s="321"/>
      <c r="P12" s="321"/>
      <c r="Q12" s="321"/>
      <c r="R12" s="321"/>
      <c r="S12" s="321"/>
      <c r="T12" s="321"/>
      <c r="U12" s="321"/>
      <c r="V12" s="322"/>
    </row>
    <row r="13" spans="1:22" ht="18" customHeight="1">
      <c r="B13" s="235" t="s">
        <v>173</v>
      </c>
      <c r="C13" s="236"/>
      <c r="D13" s="236"/>
      <c r="E13" s="236"/>
      <c r="F13" s="441" t="s">
        <v>189</v>
      </c>
      <c r="G13" s="321"/>
      <c r="H13" s="321"/>
      <c r="I13" s="321"/>
      <c r="J13" s="321"/>
      <c r="K13" s="321"/>
      <c r="L13" s="321"/>
      <c r="M13" s="321"/>
      <c r="N13" s="321"/>
      <c r="O13" s="321"/>
      <c r="P13" s="321"/>
      <c r="Q13" s="321"/>
      <c r="R13" s="321"/>
      <c r="S13" s="321"/>
      <c r="T13" s="321"/>
      <c r="U13" s="321"/>
      <c r="V13" s="322"/>
    </row>
    <row r="14" spans="1:22" ht="18" customHeight="1">
      <c r="B14" s="235" t="s">
        <v>180</v>
      </c>
      <c r="C14" s="236"/>
      <c r="D14" s="236"/>
      <c r="E14" s="236"/>
      <c r="F14" s="441" t="s">
        <v>190</v>
      </c>
      <c r="G14" s="321"/>
      <c r="H14" s="321"/>
      <c r="I14" s="321"/>
      <c r="J14" s="321"/>
      <c r="K14" s="321"/>
      <c r="L14" s="321"/>
      <c r="M14" s="321"/>
      <c r="N14" s="321"/>
      <c r="O14" s="321"/>
      <c r="P14" s="321"/>
      <c r="Q14" s="321"/>
      <c r="R14" s="321"/>
      <c r="S14" s="321"/>
      <c r="T14" s="321"/>
      <c r="U14" s="321"/>
      <c r="V14" s="322"/>
    </row>
    <row r="15" spans="1:22" ht="18" customHeight="1">
      <c r="B15" s="235" t="s">
        <v>181</v>
      </c>
      <c r="C15" s="236"/>
      <c r="D15" s="236"/>
      <c r="E15" s="236"/>
      <c r="F15" s="441" t="s">
        <v>191</v>
      </c>
      <c r="G15" s="321"/>
      <c r="H15" s="321"/>
      <c r="I15" s="321"/>
      <c r="J15" s="321"/>
      <c r="K15" s="321"/>
      <c r="L15" s="321"/>
      <c r="M15" s="321"/>
      <c r="N15" s="321"/>
      <c r="O15" s="321"/>
      <c r="P15" s="321"/>
      <c r="Q15" s="321"/>
      <c r="R15" s="321"/>
      <c r="S15" s="321"/>
      <c r="T15" s="321"/>
      <c r="U15" s="321"/>
      <c r="V15" s="322"/>
    </row>
    <row r="16" spans="1:22" ht="18" customHeight="1">
      <c r="B16" s="235" t="s">
        <v>174</v>
      </c>
      <c r="C16" s="236"/>
      <c r="D16" s="236"/>
      <c r="E16" s="236"/>
      <c r="F16" s="437" t="s">
        <v>192</v>
      </c>
      <c r="G16" s="321"/>
      <c r="H16" s="321"/>
      <c r="I16" s="321"/>
      <c r="J16" s="321"/>
      <c r="K16" s="321"/>
      <c r="L16" s="321"/>
      <c r="M16" s="321"/>
      <c r="N16" s="321"/>
      <c r="O16" s="321"/>
      <c r="P16" s="321"/>
      <c r="Q16" s="321"/>
      <c r="R16" s="321"/>
      <c r="S16" s="321"/>
      <c r="T16" s="321"/>
      <c r="U16" s="321"/>
      <c r="V16" s="322"/>
    </row>
    <row r="17" spans="1:23" ht="18" customHeight="1" thickBot="1">
      <c r="B17" s="438" t="s">
        <v>182</v>
      </c>
      <c r="C17" s="439"/>
      <c r="D17" s="439"/>
      <c r="E17" s="440"/>
      <c r="F17" s="441"/>
      <c r="G17" s="321"/>
      <c r="H17" s="321"/>
      <c r="I17" s="321"/>
      <c r="J17" s="321"/>
      <c r="K17" s="321"/>
      <c r="L17" s="321"/>
      <c r="M17" s="321"/>
      <c r="N17" s="321"/>
      <c r="O17" s="321"/>
      <c r="P17" s="321"/>
      <c r="Q17" s="321"/>
      <c r="R17" s="321"/>
      <c r="S17" s="321"/>
      <c r="T17" s="321"/>
      <c r="U17" s="321"/>
      <c r="V17" s="322"/>
    </row>
    <row r="18" spans="1:23" ht="26.15" customHeight="1">
      <c r="B18" s="336" t="s">
        <v>62</v>
      </c>
      <c r="C18" s="337"/>
      <c r="D18" s="337"/>
      <c r="E18" s="337"/>
      <c r="F18" s="337"/>
      <c r="G18" s="337"/>
      <c r="H18" s="337"/>
      <c r="I18" s="337"/>
      <c r="J18" s="337"/>
      <c r="K18" s="337"/>
      <c r="L18" s="337"/>
      <c r="M18" s="337"/>
      <c r="N18" s="337"/>
      <c r="O18" s="337"/>
      <c r="P18" s="337"/>
      <c r="Q18" s="337"/>
      <c r="R18" s="337"/>
      <c r="S18" s="337"/>
      <c r="T18" s="337"/>
      <c r="U18" s="337"/>
      <c r="V18" s="338"/>
    </row>
    <row r="19" spans="1:23" ht="13.4" customHeight="1">
      <c r="A19" s="15"/>
      <c r="B19" s="297" t="s">
        <v>209</v>
      </c>
      <c r="C19" s="297"/>
      <c r="D19" s="297"/>
      <c r="E19" s="297"/>
      <c r="F19" s="297"/>
      <c r="G19" s="297"/>
      <c r="H19" s="297"/>
      <c r="I19" s="297"/>
      <c r="J19" s="297"/>
      <c r="K19" s="297"/>
      <c r="L19" s="297"/>
      <c r="M19" s="297"/>
      <c r="N19" s="297"/>
      <c r="O19" s="297"/>
      <c r="P19" s="297"/>
      <c r="Q19" s="297"/>
      <c r="R19" s="297"/>
      <c r="S19" s="297"/>
      <c r="T19" s="297"/>
      <c r="U19" s="297"/>
      <c r="V19" s="297"/>
      <c r="W19" s="16"/>
    </row>
    <row r="20" spans="1:23" ht="18" customHeight="1">
      <c r="B20" s="142" t="str">
        <f>HYPERLINK("https://knowledge.adv.a8.net/knowledge/url","遷移先URL")</f>
        <v>遷移先URL</v>
      </c>
      <c r="C20" s="99" t="s">
        <v>64</v>
      </c>
      <c r="D20" s="99"/>
      <c r="E20" s="99"/>
      <c r="F20" s="99"/>
      <c r="G20" s="99"/>
      <c r="H20" s="99"/>
      <c r="I20" s="421" t="s">
        <v>85</v>
      </c>
      <c r="J20" s="422"/>
      <c r="K20" s="422"/>
      <c r="L20" s="422"/>
      <c r="M20" s="422"/>
      <c r="N20" s="422"/>
      <c r="O20" s="422"/>
      <c r="P20" s="422"/>
      <c r="Q20" s="422"/>
      <c r="R20" s="422"/>
      <c r="S20" s="422"/>
      <c r="T20" s="422"/>
      <c r="U20" s="422"/>
      <c r="V20" s="423"/>
    </row>
    <row r="21" spans="1:23" ht="18" customHeight="1">
      <c r="B21" s="142"/>
      <c r="C21" s="91" t="s">
        <v>65</v>
      </c>
      <c r="D21" s="91"/>
      <c r="E21" s="91"/>
      <c r="F21" s="91"/>
      <c r="G21" s="91"/>
      <c r="H21" s="91"/>
      <c r="I21" s="424" t="s">
        <v>86</v>
      </c>
      <c r="J21" s="422"/>
      <c r="K21" s="422"/>
      <c r="L21" s="422"/>
      <c r="M21" s="422"/>
      <c r="N21" s="422"/>
      <c r="O21" s="422"/>
      <c r="P21" s="422"/>
      <c r="Q21" s="422"/>
      <c r="R21" s="422"/>
      <c r="S21" s="422"/>
      <c r="T21" s="422"/>
      <c r="U21" s="422"/>
      <c r="V21" s="423"/>
    </row>
    <row r="22" spans="1:23" ht="18" customHeight="1">
      <c r="B22" s="219"/>
      <c r="C22" s="220"/>
      <c r="D22" s="220"/>
      <c r="E22" s="220"/>
      <c r="F22" s="220"/>
      <c r="G22" s="220"/>
      <c r="H22" s="220"/>
      <c r="I22" s="221" t="s">
        <v>113</v>
      </c>
      <c r="J22" s="222"/>
      <c r="K22" s="222"/>
      <c r="L22" s="223" t="s">
        <v>112</v>
      </c>
      <c r="M22" s="220"/>
      <c r="N22" s="220"/>
      <c r="O22" s="220"/>
      <c r="P22" s="333" t="s">
        <v>114</v>
      </c>
      <c r="Q22" s="334"/>
      <c r="R22" s="334"/>
      <c r="S22" s="334"/>
      <c r="T22" s="334"/>
      <c r="U22" s="334"/>
      <c r="V22" s="335"/>
    </row>
    <row r="23" spans="1:23" ht="18" customHeight="1">
      <c r="B23" s="142" t="str">
        <f>HYPERLINK("https://knowledge.adv.a8.net/knowledge/%E6%88%90%E6%9E%9C%E5%A0%B1%E9%85%AC-%E6%88%90%E6%9E%9C%E5%9C%B0%E7%82%B9","成果報酬設定")</f>
        <v>成果報酬設定</v>
      </c>
      <c r="C23" s="91" t="s">
        <v>67</v>
      </c>
      <c r="D23" s="91"/>
      <c r="E23" s="91"/>
      <c r="F23" s="91"/>
      <c r="G23" s="91"/>
      <c r="H23" s="91"/>
      <c r="I23" s="328" t="s">
        <v>130</v>
      </c>
      <c r="J23" s="331"/>
      <c r="K23" s="331"/>
      <c r="L23" s="331"/>
      <c r="M23" s="331"/>
      <c r="N23" s="331"/>
      <c r="O23" s="331"/>
      <c r="P23" s="331"/>
      <c r="Q23" s="331"/>
      <c r="R23" s="331"/>
      <c r="S23" s="331"/>
      <c r="T23" s="331"/>
      <c r="U23" s="331"/>
      <c r="V23" s="332"/>
    </row>
    <row r="24" spans="1:23" ht="50.5" customHeight="1">
      <c r="B24" s="142"/>
      <c r="C24" s="91" t="s">
        <v>212</v>
      </c>
      <c r="D24" s="91"/>
      <c r="E24" s="91"/>
      <c r="F24" s="91"/>
      <c r="G24" s="91"/>
      <c r="H24" s="91"/>
      <c r="I24" s="328" t="s">
        <v>205</v>
      </c>
      <c r="J24" s="331"/>
      <c r="K24" s="331"/>
      <c r="L24" s="331"/>
      <c r="M24" s="331"/>
      <c r="N24" s="331"/>
      <c r="O24" s="331"/>
      <c r="P24" s="331"/>
      <c r="Q24" s="331"/>
      <c r="R24" s="331"/>
      <c r="S24" s="331"/>
      <c r="T24" s="331"/>
      <c r="U24" s="331"/>
      <c r="V24" s="332"/>
    </row>
    <row r="25" spans="1:23" ht="35.5" customHeight="1">
      <c r="B25" s="143" t="s">
        <v>69</v>
      </c>
      <c r="C25" s="95" t="str">
        <f>HYPERLINK("https://knowledge.adv.a8.net/knowledge/%E6%88%90%E6%9E%9C%E6%9D%A1%E4%BB%B6","成果条件")</f>
        <v>成果条件</v>
      </c>
      <c r="D25" s="95"/>
      <c r="E25" s="95"/>
      <c r="F25" s="95"/>
      <c r="G25" s="95"/>
      <c r="H25" s="95"/>
      <c r="I25" s="328" t="s">
        <v>129</v>
      </c>
      <c r="J25" s="329"/>
      <c r="K25" s="329"/>
      <c r="L25" s="329"/>
      <c r="M25" s="329"/>
      <c r="N25" s="329"/>
      <c r="O25" s="329"/>
      <c r="P25" s="329"/>
      <c r="Q25" s="329"/>
      <c r="R25" s="329"/>
      <c r="S25" s="329"/>
      <c r="T25" s="329"/>
      <c r="U25" s="329"/>
      <c r="V25" s="330"/>
    </row>
    <row r="26" spans="1:23" ht="36" customHeight="1">
      <c r="B26" s="144"/>
      <c r="C26" s="95" t="str">
        <f>HYPERLINK("https://knowledge.adv.a8.net/knowledge/%E5%90%A6%E8%AA%8D%E6%9D%A1%E4%BB%B6","否認条件")</f>
        <v>否認条件</v>
      </c>
      <c r="D26" s="95"/>
      <c r="E26" s="95"/>
      <c r="F26" s="95"/>
      <c r="G26" s="95"/>
      <c r="H26" s="95"/>
      <c r="I26" s="328" t="s">
        <v>111</v>
      </c>
      <c r="J26" s="331"/>
      <c r="K26" s="331"/>
      <c r="L26" s="331"/>
      <c r="M26" s="331"/>
      <c r="N26" s="331"/>
      <c r="O26" s="331"/>
      <c r="P26" s="331"/>
      <c r="Q26" s="331"/>
      <c r="R26" s="331"/>
      <c r="S26" s="331"/>
      <c r="T26" s="331"/>
      <c r="U26" s="331"/>
      <c r="V26" s="332"/>
    </row>
    <row r="27" spans="1:23" ht="18" customHeight="1">
      <c r="B27" s="20" t="str">
        <f>HYPERLINK("https://knowledge.adv.a8.net/knowledge/orderdifference","本人申込")</f>
        <v>本人申込</v>
      </c>
      <c r="C27" s="96" t="s">
        <v>123</v>
      </c>
      <c r="D27" s="97"/>
      <c r="E27" s="97"/>
      <c r="F27" s="97"/>
      <c r="G27" s="97"/>
      <c r="H27" s="98"/>
      <c r="I27" s="419" t="s">
        <v>135</v>
      </c>
      <c r="J27" s="420"/>
      <c r="K27" s="420"/>
      <c r="L27" s="420"/>
      <c r="M27" s="100" t="s">
        <v>193</v>
      </c>
      <c r="N27" s="101"/>
      <c r="O27" s="101"/>
      <c r="P27" s="101"/>
      <c r="Q27" s="101"/>
      <c r="R27" s="101"/>
      <c r="S27" s="101"/>
      <c r="T27" s="101"/>
      <c r="U27" s="101"/>
      <c r="V27" s="102"/>
    </row>
    <row r="28" spans="1:23" ht="18" customHeight="1">
      <c r="B28" s="19" t="str">
        <f>HYPERLINK("https://knowledge.adv.a8.net/knowledge/%E3%83%9D%E3%82%A4%E3%83%B3%E3%83%88%E3%82%B5%E3%82%A4%E3%83%88","ポイントサイト")</f>
        <v>ポイントサイト</v>
      </c>
      <c r="C28" s="99" t="s">
        <v>140</v>
      </c>
      <c r="D28" s="99"/>
      <c r="E28" s="99"/>
      <c r="F28" s="99"/>
      <c r="G28" s="99"/>
      <c r="H28" s="99"/>
      <c r="I28" s="419" t="s">
        <v>135</v>
      </c>
      <c r="J28" s="420"/>
      <c r="K28" s="420"/>
      <c r="L28" s="420"/>
      <c r="M28" s="100" t="s">
        <v>153</v>
      </c>
      <c r="N28" s="101"/>
      <c r="O28" s="101"/>
      <c r="P28" s="101"/>
      <c r="Q28" s="101"/>
      <c r="R28" s="101"/>
      <c r="S28" s="101"/>
      <c r="T28" s="101"/>
      <c r="U28" s="101"/>
      <c r="V28" s="102"/>
    </row>
    <row r="29" spans="1:23" ht="35.5" customHeight="1">
      <c r="B29" s="20" t="str">
        <f>HYPERLINK("https://knowledge.adv.a8.net/knowledge/%E6%89%BF%E8%AA%8D%E4%BD%9C%E6%A5%AD","提携承認")</f>
        <v>提携承認</v>
      </c>
      <c r="C29" s="99" t="s">
        <v>150</v>
      </c>
      <c r="D29" s="99"/>
      <c r="E29" s="99"/>
      <c r="F29" s="99"/>
      <c r="G29" s="99"/>
      <c r="H29" s="99"/>
      <c r="I29" s="316" t="s">
        <v>135</v>
      </c>
      <c r="J29" s="316"/>
      <c r="K29" s="316"/>
      <c r="L29" s="316"/>
      <c r="M29" s="227" t="s">
        <v>104</v>
      </c>
      <c r="N29" s="227"/>
      <c r="O29" s="227"/>
      <c r="P29" s="227"/>
      <c r="Q29" s="227"/>
      <c r="R29" s="227"/>
      <c r="S29" s="227"/>
      <c r="T29" s="227"/>
      <c r="U29" s="227"/>
      <c r="V29" s="228"/>
    </row>
    <row r="30" spans="1:23" ht="18" customHeight="1">
      <c r="B30" s="142" t="str">
        <f>HYPERLINK("https://knowledge.adv.a8.net/knowledge/%E3%83%AA%E3%82%B9%E3%83%86%E3%82%A3%E3%83%B3%E3%82%B0","リスティング")</f>
        <v>リスティング</v>
      </c>
      <c r="C30" s="92" t="s">
        <v>123</v>
      </c>
      <c r="D30" s="92"/>
      <c r="E30" s="92"/>
      <c r="F30" s="92"/>
      <c r="G30" s="92"/>
      <c r="H30" s="92"/>
      <c r="I30" s="316" t="s">
        <v>135</v>
      </c>
      <c r="J30" s="316"/>
      <c r="K30" s="316"/>
      <c r="L30" s="316"/>
      <c r="M30" s="355" t="s">
        <v>90</v>
      </c>
      <c r="N30" s="355"/>
      <c r="O30" s="355"/>
      <c r="P30" s="355"/>
      <c r="Q30" s="355"/>
      <c r="R30" s="355"/>
      <c r="S30" s="355"/>
      <c r="T30" s="355"/>
      <c r="U30" s="355"/>
      <c r="V30" s="356"/>
    </row>
    <row r="31" spans="1:23" ht="27" customHeight="1">
      <c r="B31" s="142"/>
      <c r="C31" s="92" t="s">
        <v>71</v>
      </c>
      <c r="D31" s="92"/>
      <c r="E31" s="92"/>
      <c r="F31" s="92"/>
      <c r="G31" s="92"/>
      <c r="H31" s="92"/>
      <c r="I31" s="416" t="s">
        <v>155</v>
      </c>
      <c r="J31" s="417"/>
      <c r="K31" s="417"/>
      <c r="L31" s="417"/>
      <c r="M31" s="417"/>
      <c r="N31" s="417"/>
      <c r="O31" s="417"/>
      <c r="P31" s="417"/>
      <c r="Q31" s="417"/>
      <c r="R31" s="417"/>
      <c r="S31" s="417"/>
      <c r="T31" s="417"/>
      <c r="U31" s="417"/>
      <c r="V31" s="418"/>
    </row>
    <row r="32" spans="1:23" ht="17.5" customHeight="1">
      <c r="B32" s="145" t="str">
        <f>HYPERLINK("https://knowledge.adv.a8.net/knowledge/%E6%88%90%E6%9E%9C%E7%A2%BA%E5%AE%9A%E7%9B%AE%E5%AE%89","成果確定目安")</f>
        <v>成果確定目安</v>
      </c>
      <c r="C32" s="156" t="s">
        <v>103</v>
      </c>
      <c r="D32" s="156"/>
      <c r="E32" s="156"/>
      <c r="F32" s="156"/>
      <c r="G32" s="156"/>
      <c r="H32" s="156"/>
      <c r="I32" s="361" t="s">
        <v>135</v>
      </c>
      <c r="J32" s="362"/>
      <c r="K32" s="362"/>
      <c r="L32" s="363"/>
      <c r="M32" s="364" t="s">
        <v>105</v>
      </c>
      <c r="N32" s="364"/>
      <c r="O32" s="364"/>
      <c r="P32" s="364"/>
      <c r="Q32" s="364"/>
      <c r="R32" s="364"/>
      <c r="S32" s="364"/>
      <c r="T32" s="364"/>
      <c r="U32" s="364"/>
      <c r="V32" s="365"/>
    </row>
    <row r="33" spans="2:22" ht="17.5" customHeight="1">
      <c r="B33" s="146"/>
      <c r="C33" s="157" t="s">
        <v>196</v>
      </c>
      <c r="D33" s="158"/>
      <c r="E33" s="158"/>
      <c r="F33" s="158"/>
      <c r="G33" s="158"/>
      <c r="H33" s="159"/>
      <c r="I33" s="160" t="s">
        <v>115</v>
      </c>
      <c r="J33" s="161"/>
      <c r="K33" s="161"/>
      <c r="L33" s="161"/>
      <c r="M33" s="162" t="s">
        <v>116</v>
      </c>
      <c r="N33" s="163"/>
      <c r="O33" s="357"/>
      <c r="P33" s="358"/>
      <c r="Q33" s="12" t="s">
        <v>117</v>
      </c>
      <c r="R33" s="359"/>
      <c r="S33" s="359"/>
      <c r="T33" s="359"/>
      <c r="U33" s="359"/>
      <c r="V33" s="360"/>
    </row>
    <row r="34" spans="2:22" ht="18" customHeight="1">
      <c r="B34" s="147" t="str">
        <f>HYPERLINK("https://knowledge.adv.a8.net/knowledge/%E5%95%86%E5%93%81%E3%83%AA%E3%83%B3%E3%82%AF","商品リンク")</f>
        <v>商品リンク</v>
      </c>
      <c r="C34" s="92" t="s">
        <v>10</v>
      </c>
      <c r="D34" s="92"/>
      <c r="E34" s="92"/>
      <c r="F34" s="92"/>
      <c r="G34" s="92"/>
      <c r="H34" s="92"/>
      <c r="I34" s="316" t="s">
        <v>135</v>
      </c>
      <c r="J34" s="316"/>
      <c r="K34" s="316"/>
      <c r="L34" s="316"/>
      <c r="M34" s="352" t="s">
        <v>106</v>
      </c>
      <c r="N34" s="353"/>
      <c r="O34" s="353"/>
      <c r="P34" s="353"/>
      <c r="Q34" s="353"/>
      <c r="R34" s="353"/>
      <c r="S34" s="353"/>
      <c r="T34" s="353"/>
      <c r="U34" s="353"/>
      <c r="V34" s="354"/>
    </row>
    <row r="35" spans="2:22" ht="30" customHeight="1">
      <c r="B35" s="148"/>
      <c r="C35" s="92" t="s">
        <v>12</v>
      </c>
      <c r="D35" s="92"/>
      <c r="E35" s="92"/>
      <c r="F35" s="92"/>
      <c r="G35" s="92"/>
      <c r="H35" s="92"/>
      <c r="I35" s="316" t="s">
        <v>135</v>
      </c>
      <c r="J35" s="316"/>
      <c r="K35" s="316"/>
      <c r="L35" s="316"/>
      <c r="M35" s="154" t="s">
        <v>106</v>
      </c>
      <c r="N35" s="154"/>
      <c r="O35" s="154"/>
      <c r="P35" s="154"/>
      <c r="Q35" s="154"/>
      <c r="R35" s="154"/>
      <c r="S35" s="154"/>
      <c r="T35" s="154"/>
      <c r="U35" s="154"/>
      <c r="V35" s="155"/>
    </row>
    <row r="36" spans="2:22" ht="18" customHeight="1">
      <c r="B36" s="148"/>
      <c r="C36" s="92" t="s">
        <v>13</v>
      </c>
      <c r="D36" s="92"/>
      <c r="E36" s="92"/>
      <c r="F36" s="92"/>
      <c r="G36" s="92"/>
      <c r="H36" s="92"/>
      <c r="I36" s="316" t="s">
        <v>135</v>
      </c>
      <c r="J36" s="316"/>
      <c r="K36" s="316"/>
      <c r="L36" s="316"/>
      <c r="M36" s="154" t="s">
        <v>107</v>
      </c>
      <c r="N36" s="154"/>
      <c r="O36" s="154"/>
      <c r="P36" s="154"/>
      <c r="Q36" s="154"/>
      <c r="R36" s="154"/>
      <c r="S36" s="154"/>
      <c r="T36" s="154"/>
      <c r="U36" s="154"/>
      <c r="V36" s="155"/>
    </row>
    <row r="37" spans="2:22" ht="18" customHeight="1">
      <c r="B37" s="148"/>
      <c r="C37" s="92" t="s">
        <v>3</v>
      </c>
      <c r="D37" s="92"/>
      <c r="E37" s="92"/>
      <c r="F37" s="92"/>
      <c r="G37" s="92"/>
      <c r="H37" s="92"/>
      <c r="I37" s="366" t="s">
        <v>121</v>
      </c>
      <c r="J37" s="367"/>
      <c r="K37" s="367"/>
      <c r="L37" s="368"/>
      <c r="M37" s="154" t="s">
        <v>122</v>
      </c>
      <c r="N37" s="154"/>
      <c r="O37" s="154"/>
      <c r="P37" s="154"/>
      <c r="Q37" s="154"/>
      <c r="R37" s="154"/>
      <c r="S37" s="154"/>
      <c r="T37" s="154"/>
      <c r="U37" s="154"/>
      <c r="V37" s="155"/>
    </row>
    <row r="38" spans="2:22" ht="18" customHeight="1">
      <c r="B38" s="141"/>
      <c r="C38" s="92" t="s">
        <v>11</v>
      </c>
      <c r="D38" s="92"/>
      <c r="E38" s="92"/>
      <c r="F38" s="92"/>
      <c r="G38" s="92"/>
      <c r="H38" s="92"/>
      <c r="I38" s="316" t="s">
        <v>135</v>
      </c>
      <c r="J38" s="316"/>
      <c r="K38" s="316"/>
      <c r="L38" s="316"/>
      <c r="M38" s="154" t="s">
        <v>106</v>
      </c>
      <c r="N38" s="154"/>
      <c r="O38" s="154"/>
      <c r="P38" s="154"/>
      <c r="Q38" s="154"/>
      <c r="R38" s="154"/>
      <c r="S38" s="154"/>
      <c r="T38" s="154"/>
      <c r="U38" s="154"/>
      <c r="V38" s="155"/>
    </row>
    <row r="39" spans="2:22" ht="50.5" customHeight="1">
      <c r="B39" s="142" t="s">
        <v>72</v>
      </c>
      <c r="C39" s="86" t="s">
        <v>139</v>
      </c>
      <c r="D39" s="87"/>
      <c r="E39" s="87"/>
      <c r="F39" s="87"/>
      <c r="G39" s="87"/>
      <c r="H39" s="88"/>
      <c r="I39" s="305" t="s">
        <v>135</v>
      </c>
      <c r="J39" s="305"/>
      <c r="K39" s="305"/>
      <c r="L39" s="305"/>
      <c r="M39" s="311" t="s">
        <v>88</v>
      </c>
      <c r="N39" s="306"/>
      <c r="O39" s="306"/>
      <c r="P39" s="306"/>
      <c r="Q39" s="306"/>
      <c r="R39" s="306"/>
      <c r="S39" s="306"/>
      <c r="T39" s="306"/>
      <c r="U39" s="306"/>
      <c r="V39" s="307"/>
    </row>
    <row r="40" spans="2:22" ht="18" customHeight="1">
      <c r="B40" s="142"/>
      <c r="C40" s="91" t="s">
        <v>197</v>
      </c>
      <c r="D40" s="91"/>
      <c r="E40" s="91"/>
      <c r="F40" s="91"/>
      <c r="G40" s="91"/>
      <c r="H40" s="91"/>
      <c r="I40" s="305" t="s">
        <v>137</v>
      </c>
      <c r="J40" s="305"/>
      <c r="K40" s="305"/>
      <c r="L40" s="305"/>
      <c r="M40" s="306" t="s">
        <v>152</v>
      </c>
      <c r="N40" s="306"/>
      <c r="O40" s="306"/>
      <c r="P40" s="306"/>
      <c r="Q40" s="306"/>
      <c r="R40" s="306"/>
      <c r="S40" s="306"/>
      <c r="T40" s="306"/>
      <c r="U40" s="306"/>
      <c r="V40" s="307"/>
    </row>
    <row r="41" spans="2:22" ht="18" customHeight="1">
      <c r="B41" s="142"/>
      <c r="C41" s="99" t="s">
        <v>73</v>
      </c>
      <c r="D41" s="99"/>
      <c r="E41" s="99"/>
      <c r="F41" s="99"/>
      <c r="G41" s="99"/>
      <c r="H41" s="99"/>
      <c r="I41" s="308" t="s">
        <v>135</v>
      </c>
      <c r="J41" s="309"/>
      <c r="K41" s="309"/>
      <c r="L41" s="310"/>
      <c r="M41" s="311" t="s">
        <v>124</v>
      </c>
      <c r="N41" s="306"/>
      <c r="O41" s="306"/>
      <c r="P41" s="306"/>
      <c r="Q41" s="306"/>
      <c r="R41" s="306"/>
      <c r="S41" s="306"/>
      <c r="T41" s="306"/>
      <c r="U41" s="306"/>
      <c r="V41" s="307"/>
    </row>
    <row r="42" spans="2:22" ht="18" customHeight="1" thickBot="1">
      <c r="B42" s="216" t="str">
        <f>HYPERLINK("https://knowledge.adv.a8.net/knowledge/%E5%82%99%E8%80%83%E6%AC%84","備考・注意事項(任意)")</f>
        <v>備考・注意事項(任意)</v>
      </c>
      <c r="C42" s="198"/>
      <c r="D42" s="198"/>
      <c r="E42" s="198"/>
      <c r="F42" s="198"/>
      <c r="G42" s="198"/>
      <c r="H42" s="198"/>
      <c r="I42" s="341"/>
      <c r="J42" s="341"/>
      <c r="K42" s="341"/>
      <c r="L42" s="341"/>
      <c r="M42" s="341"/>
      <c r="N42" s="341"/>
      <c r="O42" s="341"/>
      <c r="P42" s="341"/>
      <c r="Q42" s="341"/>
      <c r="R42" s="341"/>
      <c r="S42" s="341"/>
      <c r="T42" s="341"/>
      <c r="U42" s="341"/>
      <c r="V42" s="342"/>
    </row>
    <row r="43" spans="2:22" ht="18" customHeight="1">
      <c r="B43" s="343" t="s">
        <v>80</v>
      </c>
      <c r="C43" s="344"/>
      <c r="D43" s="344"/>
      <c r="E43" s="344"/>
      <c r="F43" s="344"/>
      <c r="G43" s="344"/>
      <c r="H43" s="344"/>
      <c r="I43" s="344"/>
      <c r="J43" s="344"/>
      <c r="K43" s="344"/>
      <c r="L43" s="344"/>
      <c r="M43" s="344"/>
      <c r="N43" s="344"/>
      <c r="O43" s="344"/>
      <c r="P43" s="344"/>
      <c r="Q43" s="344"/>
      <c r="R43" s="344"/>
      <c r="S43" s="344"/>
      <c r="T43" s="344"/>
      <c r="U43" s="344"/>
      <c r="V43" s="345"/>
    </row>
    <row r="44" spans="2:22" ht="25" customHeight="1">
      <c r="B44" s="142" t="s">
        <v>151</v>
      </c>
      <c r="C44" s="346" t="s">
        <v>154</v>
      </c>
      <c r="D44" s="347"/>
      <c r="E44" s="347"/>
      <c r="F44" s="347"/>
      <c r="G44" s="347"/>
      <c r="H44" s="348"/>
      <c r="I44" s="316" t="s">
        <v>135</v>
      </c>
      <c r="J44" s="316"/>
      <c r="K44" s="316"/>
      <c r="L44" s="316"/>
      <c r="M44" s="355" t="s">
        <v>89</v>
      </c>
      <c r="N44" s="355"/>
      <c r="O44" s="355"/>
      <c r="P44" s="355"/>
      <c r="Q44" s="355"/>
      <c r="R44" s="355"/>
      <c r="S44" s="355"/>
      <c r="T44" s="355"/>
      <c r="U44" s="355"/>
      <c r="V44" s="356"/>
    </row>
    <row r="45" spans="2:22" ht="17.5" customHeight="1">
      <c r="B45" s="142"/>
      <c r="C45" s="349"/>
      <c r="D45" s="350"/>
      <c r="E45" s="350"/>
      <c r="F45" s="350"/>
      <c r="G45" s="350"/>
      <c r="H45" s="351"/>
      <c r="I45" s="314" t="s">
        <v>70</v>
      </c>
      <c r="J45" s="297"/>
      <c r="K45" s="297"/>
      <c r="L45" s="297"/>
      <c r="M45" s="297"/>
      <c r="N45" s="297"/>
      <c r="O45" s="297"/>
      <c r="P45" s="297"/>
      <c r="Q45" s="297"/>
      <c r="R45" s="297"/>
      <c r="S45" s="297"/>
      <c r="T45" s="297"/>
      <c r="U45" s="297"/>
      <c r="V45" s="315"/>
    </row>
    <row r="46" spans="2:22" ht="18" customHeight="1">
      <c r="B46" s="143" t="s">
        <v>66</v>
      </c>
      <c r="C46" s="91" t="s">
        <v>67</v>
      </c>
      <c r="D46" s="91"/>
      <c r="E46" s="91"/>
      <c r="F46" s="91"/>
      <c r="G46" s="91"/>
      <c r="H46" s="91"/>
      <c r="I46" s="331" t="s">
        <v>128</v>
      </c>
      <c r="J46" s="331"/>
      <c r="K46" s="331"/>
      <c r="L46" s="331"/>
      <c r="M46" s="331"/>
      <c r="N46" s="331"/>
      <c r="O46" s="331"/>
      <c r="P46" s="331"/>
      <c r="Q46" s="331"/>
      <c r="R46" s="331"/>
      <c r="S46" s="331"/>
      <c r="T46" s="331"/>
      <c r="U46" s="331"/>
      <c r="V46" s="332"/>
    </row>
    <row r="47" spans="2:22" ht="18" customHeight="1">
      <c r="B47" s="144"/>
      <c r="C47" s="95" t="s">
        <v>214</v>
      </c>
      <c r="D47" s="95"/>
      <c r="E47" s="95"/>
      <c r="F47" s="95"/>
      <c r="G47" s="95"/>
      <c r="H47" s="95"/>
      <c r="I47" s="331" t="s">
        <v>118</v>
      </c>
      <c r="J47" s="331"/>
      <c r="K47" s="331"/>
      <c r="L47" s="331"/>
      <c r="M47" s="331"/>
      <c r="N47" s="331"/>
      <c r="O47" s="331"/>
      <c r="P47" s="331"/>
      <c r="Q47" s="331"/>
      <c r="R47" s="331"/>
      <c r="S47" s="331"/>
      <c r="T47" s="331"/>
      <c r="U47" s="331"/>
      <c r="V47" s="332"/>
    </row>
    <row r="48" spans="2:22" ht="24" customHeight="1">
      <c r="B48" s="136" t="s">
        <v>149</v>
      </c>
      <c r="C48" s="339" t="s">
        <v>120</v>
      </c>
      <c r="D48" s="97"/>
      <c r="E48" s="97"/>
      <c r="F48" s="97"/>
      <c r="G48" s="97"/>
      <c r="H48" s="98"/>
      <c r="I48" s="340" t="s">
        <v>126</v>
      </c>
      <c r="J48" s="329"/>
      <c r="K48" s="329"/>
      <c r="L48" s="329"/>
      <c r="M48" s="329"/>
      <c r="N48" s="329"/>
      <c r="O48" s="329"/>
      <c r="P48" s="329"/>
      <c r="Q48" s="329"/>
      <c r="R48" s="329"/>
      <c r="S48" s="329"/>
      <c r="T48" s="329"/>
      <c r="U48" s="329"/>
      <c r="V48" s="330"/>
    </row>
    <row r="49" spans="2:22" ht="28.5" customHeight="1">
      <c r="B49" s="137"/>
      <c r="C49" s="95" t="s">
        <v>68</v>
      </c>
      <c r="D49" s="95"/>
      <c r="E49" s="95"/>
      <c r="F49" s="95"/>
      <c r="G49" s="95"/>
      <c r="H49" s="95"/>
      <c r="I49" s="328" t="s">
        <v>127</v>
      </c>
      <c r="J49" s="331"/>
      <c r="K49" s="331"/>
      <c r="L49" s="331"/>
      <c r="M49" s="331"/>
      <c r="N49" s="331"/>
      <c r="O49" s="331"/>
      <c r="P49" s="331"/>
      <c r="Q49" s="331"/>
      <c r="R49" s="331"/>
      <c r="S49" s="331"/>
      <c r="T49" s="331"/>
      <c r="U49" s="331"/>
      <c r="V49" s="332"/>
    </row>
    <row r="50" spans="2:22" ht="27" customHeight="1">
      <c r="B50" s="147" t="s">
        <v>141</v>
      </c>
      <c r="C50" s="86" t="s">
        <v>139</v>
      </c>
      <c r="D50" s="87"/>
      <c r="E50" s="87"/>
      <c r="F50" s="87"/>
      <c r="G50" s="87"/>
      <c r="H50" s="88"/>
      <c r="I50" s="308" t="s">
        <v>135</v>
      </c>
      <c r="J50" s="309"/>
      <c r="K50" s="309"/>
      <c r="L50" s="310"/>
      <c r="M50" s="311" t="s">
        <v>91</v>
      </c>
      <c r="N50" s="306"/>
      <c r="O50" s="306"/>
      <c r="P50" s="306"/>
      <c r="Q50" s="306"/>
      <c r="R50" s="306"/>
      <c r="S50" s="306"/>
      <c r="T50" s="306"/>
      <c r="U50" s="306"/>
      <c r="V50" s="307"/>
    </row>
    <row r="51" spans="2:22" ht="27" customHeight="1">
      <c r="B51" s="148"/>
      <c r="C51" s="402"/>
      <c r="D51" s="403"/>
      <c r="E51" s="403"/>
      <c r="F51" s="403"/>
      <c r="G51" s="403"/>
      <c r="H51" s="404"/>
      <c r="I51" s="405" t="s">
        <v>87</v>
      </c>
      <c r="J51" s="406"/>
      <c r="K51" s="406"/>
      <c r="L51" s="406"/>
      <c r="M51" s="406"/>
      <c r="N51" s="406"/>
      <c r="O51" s="406"/>
      <c r="P51" s="406"/>
      <c r="Q51" s="406"/>
      <c r="R51" s="406"/>
      <c r="S51" s="406"/>
      <c r="T51" s="406"/>
      <c r="U51" s="406"/>
      <c r="V51" s="407"/>
    </row>
    <row r="52" spans="2:22" ht="18" customHeight="1">
      <c r="B52" s="148"/>
      <c r="C52" s="96" t="s">
        <v>204</v>
      </c>
      <c r="D52" s="408"/>
      <c r="E52" s="408"/>
      <c r="F52" s="408"/>
      <c r="G52" s="408"/>
      <c r="H52" s="409"/>
      <c r="I52" s="308" t="s">
        <v>137</v>
      </c>
      <c r="J52" s="309"/>
      <c r="K52" s="309"/>
      <c r="L52" s="310"/>
      <c r="M52" s="311"/>
      <c r="N52" s="306"/>
      <c r="O52" s="306"/>
      <c r="P52" s="306"/>
      <c r="Q52" s="306"/>
      <c r="R52" s="306"/>
      <c r="S52" s="306"/>
      <c r="T52" s="306"/>
      <c r="U52" s="306"/>
      <c r="V52" s="307"/>
    </row>
    <row r="53" spans="2:22" ht="16" customHeight="1" thickBot="1">
      <c r="B53" s="401"/>
      <c r="C53" s="410" t="s">
        <v>73</v>
      </c>
      <c r="D53" s="411"/>
      <c r="E53" s="411"/>
      <c r="F53" s="411"/>
      <c r="G53" s="411"/>
      <c r="H53" s="412"/>
      <c r="I53" s="413" t="s">
        <v>135</v>
      </c>
      <c r="J53" s="414"/>
      <c r="K53" s="414"/>
      <c r="L53" s="415"/>
      <c r="M53" s="369"/>
      <c r="N53" s="370"/>
      <c r="O53" s="370"/>
      <c r="P53" s="370"/>
      <c r="Q53" s="370"/>
      <c r="R53" s="370"/>
      <c r="S53" s="370"/>
      <c r="T53" s="370"/>
      <c r="U53" s="370"/>
      <c r="V53" s="371"/>
    </row>
    <row r="54" spans="2:22" ht="25" customHeight="1">
      <c r="B54" s="138" t="s">
        <v>78</v>
      </c>
      <c r="C54" s="139"/>
      <c r="D54" s="139"/>
      <c r="E54" s="139"/>
      <c r="F54" s="139"/>
      <c r="G54" s="139"/>
      <c r="H54" s="139"/>
      <c r="I54" s="139"/>
      <c r="J54" s="139"/>
      <c r="K54" s="139"/>
      <c r="L54" s="139"/>
      <c r="M54" s="139"/>
      <c r="N54" s="139"/>
      <c r="O54" s="139"/>
      <c r="P54" s="139"/>
      <c r="Q54" s="139"/>
      <c r="R54" s="139"/>
      <c r="S54" s="139"/>
      <c r="T54" s="139"/>
      <c r="U54" s="139"/>
      <c r="V54" s="140"/>
    </row>
    <row r="55" spans="2:22" ht="19" customHeight="1">
      <c r="B55" s="131" t="s">
        <v>75</v>
      </c>
      <c r="C55" s="95" t="s">
        <v>14</v>
      </c>
      <c r="D55" s="95"/>
      <c r="E55" s="95"/>
      <c r="F55" s="95"/>
      <c r="G55" s="95"/>
      <c r="H55" s="95"/>
      <c r="I55" s="316" t="s">
        <v>135</v>
      </c>
      <c r="J55" s="316"/>
      <c r="K55" s="316"/>
      <c r="L55" s="316"/>
      <c r="M55" s="399" t="s">
        <v>92</v>
      </c>
      <c r="N55" s="399"/>
      <c r="O55" s="399"/>
      <c r="P55" s="399"/>
      <c r="Q55" s="399"/>
      <c r="R55" s="399"/>
      <c r="S55" s="399"/>
      <c r="T55" s="399"/>
      <c r="U55" s="399"/>
      <c r="V55" s="400"/>
    </row>
    <row r="56" spans="2:22" ht="40" customHeight="1">
      <c r="B56" s="131"/>
      <c r="C56" s="95" t="s">
        <v>15</v>
      </c>
      <c r="D56" s="95"/>
      <c r="E56" s="95"/>
      <c r="F56" s="95"/>
      <c r="G56" s="95"/>
      <c r="H56" s="95"/>
      <c r="I56" s="374" t="s">
        <v>79</v>
      </c>
      <c r="J56" s="374"/>
      <c r="K56" s="374"/>
      <c r="L56" s="374"/>
      <c r="M56" s="372" t="s">
        <v>93</v>
      </c>
      <c r="N56" s="372"/>
      <c r="O56" s="372"/>
      <c r="P56" s="372"/>
      <c r="Q56" s="372"/>
      <c r="R56" s="372"/>
      <c r="S56" s="372"/>
      <c r="T56" s="372"/>
      <c r="U56" s="372"/>
      <c r="V56" s="373"/>
    </row>
    <row r="57" spans="2:22" ht="18" customHeight="1">
      <c r="B57" s="131" t="s">
        <v>76</v>
      </c>
      <c r="C57" s="95" t="s">
        <v>14</v>
      </c>
      <c r="D57" s="95"/>
      <c r="E57" s="95"/>
      <c r="F57" s="95"/>
      <c r="G57" s="95"/>
      <c r="H57" s="95"/>
      <c r="I57" s="316" t="s">
        <v>135</v>
      </c>
      <c r="J57" s="316"/>
      <c r="K57" s="316"/>
      <c r="L57" s="316"/>
      <c r="M57" s="317" t="s">
        <v>94</v>
      </c>
      <c r="N57" s="317"/>
      <c r="O57" s="317"/>
      <c r="P57" s="317"/>
      <c r="Q57" s="317"/>
      <c r="R57" s="317"/>
      <c r="S57" s="317"/>
      <c r="T57" s="317"/>
      <c r="U57" s="317"/>
      <c r="V57" s="318"/>
    </row>
    <row r="58" spans="2:22" ht="36" customHeight="1">
      <c r="B58" s="131"/>
      <c r="C58" s="95" t="s">
        <v>16</v>
      </c>
      <c r="D58" s="95"/>
      <c r="E58" s="95"/>
      <c r="F58" s="95"/>
      <c r="G58" s="95"/>
      <c r="H58" s="95"/>
      <c r="I58" s="374" t="s">
        <v>97</v>
      </c>
      <c r="J58" s="374"/>
      <c r="K58" s="374"/>
      <c r="L58" s="374"/>
      <c r="M58" s="317" t="s">
        <v>95</v>
      </c>
      <c r="N58" s="317"/>
      <c r="O58" s="317"/>
      <c r="P58" s="317"/>
      <c r="Q58" s="317"/>
      <c r="R58" s="317"/>
      <c r="S58" s="317"/>
      <c r="T58" s="317"/>
      <c r="U58" s="317"/>
      <c r="V58" s="318"/>
    </row>
    <row r="59" spans="2:22" ht="73.5" customHeight="1">
      <c r="B59" s="131" t="s">
        <v>77</v>
      </c>
      <c r="C59" s="95" t="s">
        <v>0</v>
      </c>
      <c r="D59" s="95"/>
      <c r="E59" s="95"/>
      <c r="F59" s="95"/>
      <c r="G59" s="95"/>
      <c r="H59" s="95"/>
      <c r="I59" s="316" t="s">
        <v>135</v>
      </c>
      <c r="J59" s="316"/>
      <c r="K59" s="316"/>
      <c r="L59" s="316"/>
      <c r="M59" s="317" t="s">
        <v>96</v>
      </c>
      <c r="N59" s="317"/>
      <c r="O59" s="317"/>
      <c r="P59" s="317"/>
      <c r="Q59" s="317"/>
      <c r="R59" s="317"/>
      <c r="S59" s="317"/>
      <c r="T59" s="317"/>
      <c r="U59" s="317"/>
      <c r="V59" s="318"/>
    </row>
    <row r="60" spans="2:22" ht="32.15" customHeight="1" thickBot="1">
      <c r="B60" s="197"/>
      <c r="C60" s="198" t="s">
        <v>17</v>
      </c>
      <c r="D60" s="198"/>
      <c r="E60" s="198"/>
      <c r="F60" s="198"/>
      <c r="G60" s="198"/>
      <c r="H60" s="198"/>
      <c r="I60" s="319" t="s">
        <v>98</v>
      </c>
      <c r="J60" s="319"/>
      <c r="K60" s="319"/>
      <c r="L60" s="319"/>
      <c r="M60" s="369" t="s">
        <v>99</v>
      </c>
      <c r="N60" s="370"/>
      <c r="O60" s="370"/>
      <c r="P60" s="370"/>
      <c r="Q60" s="370"/>
      <c r="R60" s="370"/>
      <c r="S60" s="370"/>
      <c r="T60" s="370"/>
      <c r="U60" s="370"/>
      <c r="V60" s="371"/>
    </row>
    <row r="61" spans="2:22" ht="65.5" customHeight="1" thickBot="1">
      <c r="B61" s="312" t="s">
        <v>166</v>
      </c>
      <c r="C61" s="205"/>
      <c r="D61" s="205"/>
      <c r="E61" s="205"/>
      <c r="F61" s="205"/>
      <c r="G61" s="205"/>
      <c r="H61" s="205"/>
      <c r="I61" s="205"/>
      <c r="J61" s="205"/>
      <c r="K61" s="205"/>
      <c r="L61" s="205"/>
      <c r="M61" s="205"/>
      <c r="N61" s="205"/>
      <c r="O61" s="205"/>
      <c r="P61" s="205"/>
      <c r="Q61" s="205"/>
      <c r="R61" s="205"/>
      <c r="S61" s="205"/>
      <c r="T61" s="205"/>
      <c r="U61" s="205"/>
      <c r="V61" s="313"/>
    </row>
    <row r="62" spans="2:22" ht="18" customHeight="1">
      <c r="B62" s="213" t="s">
        <v>166</v>
      </c>
      <c r="C62" s="207" t="s">
        <v>169</v>
      </c>
      <c r="D62" s="208"/>
      <c r="E62" s="208"/>
      <c r="F62" s="208"/>
      <c r="G62" s="208"/>
      <c r="H62" s="208"/>
      <c r="I62" s="208"/>
      <c r="J62" s="208"/>
      <c r="K62" s="208"/>
      <c r="L62" s="208"/>
      <c r="M62" s="208"/>
      <c r="N62" s="208"/>
      <c r="O62" s="208"/>
      <c r="P62" s="208"/>
      <c r="Q62" s="208"/>
      <c r="R62" s="208"/>
      <c r="S62" s="208"/>
      <c r="T62" s="208"/>
      <c r="U62" s="208"/>
      <c r="V62" s="209"/>
    </row>
    <row r="63" spans="2:22" ht="45" customHeight="1" thickBot="1">
      <c r="B63" s="214"/>
      <c r="C63" s="44" t="s">
        <v>108</v>
      </c>
      <c r="D63" s="210" t="s">
        <v>170</v>
      </c>
      <c r="E63" s="211"/>
      <c r="F63" s="211"/>
      <c r="G63" s="211"/>
      <c r="H63" s="211"/>
      <c r="I63" s="211"/>
      <c r="J63" s="211"/>
      <c r="K63" s="211"/>
      <c r="L63" s="211"/>
      <c r="M63" s="211"/>
      <c r="N63" s="211"/>
      <c r="O63" s="211"/>
      <c r="P63" s="211"/>
      <c r="Q63" s="211"/>
      <c r="R63" s="211"/>
      <c r="S63" s="211"/>
      <c r="T63" s="211"/>
      <c r="U63" s="211"/>
      <c r="V63" s="212"/>
    </row>
    <row r="64" spans="2:22" ht="11.9" customHeight="1">
      <c r="B64" s="312" t="s">
        <v>81</v>
      </c>
      <c r="C64" s="205"/>
      <c r="D64" s="205"/>
      <c r="E64" s="205"/>
      <c r="F64" s="205"/>
      <c r="G64" s="205"/>
      <c r="H64" s="205"/>
      <c r="I64" s="205"/>
      <c r="J64" s="205"/>
      <c r="K64" s="205"/>
      <c r="L64" s="205"/>
      <c r="M64" s="205"/>
      <c r="N64" s="205"/>
      <c r="O64" s="205"/>
      <c r="P64" s="205"/>
      <c r="Q64" s="205"/>
      <c r="R64" s="205"/>
      <c r="S64" s="205"/>
      <c r="T64" s="205"/>
      <c r="U64" s="205"/>
      <c r="V64" s="313"/>
    </row>
    <row r="65" spans="1:22">
      <c r="B65" s="387" t="s">
        <v>109</v>
      </c>
      <c r="C65" s="177"/>
      <c r="D65" s="177"/>
      <c r="E65" s="177"/>
      <c r="F65" s="82" t="s">
        <v>108</v>
      </c>
      <c r="G65" s="388" t="s">
        <v>110</v>
      </c>
      <c r="H65" s="389"/>
      <c r="I65" s="389"/>
      <c r="J65" s="389"/>
      <c r="K65" s="389"/>
      <c r="L65" s="389"/>
      <c r="M65" s="389"/>
      <c r="N65" s="389"/>
      <c r="O65" s="389"/>
      <c r="P65" s="389"/>
      <c r="Q65" s="389"/>
      <c r="R65" s="389"/>
      <c r="S65" s="389"/>
      <c r="T65" s="389"/>
      <c r="U65" s="389"/>
      <c r="V65" s="389"/>
    </row>
    <row r="66" spans="1:22" ht="30.5" customHeight="1">
      <c r="B66" s="390" t="s">
        <v>61</v>
      </c>
      <c r="C66" s="391"/>
      <c r="D66" s="391"/>
      <c r="E66" s="391"/>
      <c r="F66" s="391"/>
      <c r="G66" s="391"/>
      <c r="H66" s="391"/>
      <c r="I66" s="391"/>
      <c r="J66" s="391"/>
      <c r="K66" s="391"/>
      <c r="L66" s="391"/>
      <c r="M66" s="391"/>
      <c r="N66" s="391"/>
      <c r="O66" s="391"/>
      <c r="P66" s="391"/>
      <c r="Q66" s="391"/>
      <c r="R66" s="391"/>
      <c r="S66" s="391"/>
      <c r="T66" s="391"/>
      <c r="U66" s="391"/>
      <c r="V66" s="392"/>
    </row>
    <row r="67" spans="1:22">
      <c r="B67" s="83" t="s">
        <v>136</v>
      </c>
      <c r="C67" s="393" t="s">
        <v>100</v>
      </c>
      <c r="D67" s="394"/>
      <c r="E67" s="394"/>
      <c r="F67" s="394"/>
      <c r="G67" s="394"/>
      <c r="H67" s="394"/>
      <c r="I67" s="394"/>
      <c r="J67" s="394"/>
      <c r="K67" s="394"/>
      <c r="L67" s="394"/>
      <c r="M67" s="394"/>
      <c r="N67" s="394"/>
      <c r="O67" s="394"/>
      <c r="P67" s="394"/>
      <c r="Q67" s="394"/>
      <c r="R67" s="394"/>
      <c r="S67" s="394"/>
      <c r="T67" s="394"/>
      <c r="U67" s="394"/>
      <c r="V67" s="395"/>
    </row>
    <row r="68" spans="1:22" ht="38.5" customHeight="1">
      <c r="B68" s="375" t="s">
        <v>82</v>
      </c>
      <c r="C68" s="376"/>
      <c r="D68" s="376"/>
      <c r="E68" s="376"/>
      <c r="F68" s="376"/>
      <c r="G68" s="376"/>
      <c r="H68" s="376"/>
      <c r="I68" s="376"/>
      <c r="J68" s="376"/>
      <c r="K68" s="376"/>
      <c r="L68" s="376"/>
      <c r="M68" s="376"/>
      <c r="N68" s="376"/>
      <c r="O68" s="376"/>
      <c r="P68" s="376"/>
      <c r="Q68" s="376"/>
      <c r="R68" s="376"/>
      <c r="S68" s="376"/>
      <c r="T68" s="376"/>
      <c r="U68" s="376"/>
      <c r="V68" s="377"/>
    </row>
    <row r="69" spans="1:22" ht="21.5" customHeight="1">
      <c r="B69" s="84" t="s">
        <v>137</v>
      </c>
      <c r="C69" s="396" t="s">
        <v>101</v>
      </c>
      <c r="D69" s="397"/>
      <c r="E69" s="397"/>
      <c r="F69" s="397"/>
      <c r="G69" s="397"/>
      <c r="H69" s="397"/>
      <c r="I69" s="397"/>
      <c r="J69" s="397"/>
      <c r="K69" s="397"/>
      <c r="L69" s="397"/>
      <c r="M69" s="397"/>
      <c r="N69" s="397"/>
      <c r="O69" s="397"/>
      <c r="P69" s="397"/>
      <c r="Q69" s="397"/>
      <c r="R69" s="397"/>
      <c r="S69" s="397"/>
      <c r="T69" s="397"/>
      <c r="U69" s="397"/>
      <c r="V69" s="398"/>
    </row>
    <row r="70" spans="1:22" ht="41" customHeight="1">
      <c r="B70" s="375" t="s">
        <v>83</v>
      </c>
      <c r="C70" s="376"/>
      <c r="D70" s="376"/>
      <c r="E70" s="376"/>
      <c r="F70" s="376"/>
      <c r="G70" s="376"/>
      <c r="H70" s="376"/>
      <c r="I70" s="376"/>
      <c r="J70" s="376"/>
      <c r="K70" s="376"/>
      <c r="L70" s="376"/>
      <c r="M70" s="376"/>
      <c r="N70" s="376"/>
      <c r="O70" s="376"/>
      <c r="P70" s="376"/>
      <c r="Q70" s="376"/>
      <c r="R70" s="376"/>
      <c r="S70" s="376"/>
      <c r="T70" s="376"/>
      <c r="U70" s="376"/>
      <c r="V70" s="377"/>
    </row>
    <row r="71" spans="1:22">
      <c r="B71" s="84" t="s">
        <v>137</v>
      </c>
      <c r="C71" s="378" t="s">
        <v>102</v>
      </c>
      <c r="D71" s="379"/>
      <c r="E71" s="379"/>
      <c r="F71" s="379"/>
      <c r="G71" s="379"/>
      <c r="H71" s="379"/>
      <c r="I71" s="379"/>
      <c r="J71" s="379"/>
      <c r="K71" s="379"/>
      <c r="L71" s="379"/>
      <c r="M71" s="379"/>
      <c r="N71" s="379"/>
      <c r="O71" s="379"/>
      <c r="P71" s="379"/>
      <c r="Q71" s="379"/>
      <c r="R71" s="379"/>
      <c r="S71" s="379"/>
      <c r="T71" s="379"/>
      <c r="U71" s="379"/>
      <c r="V71" s="380"/>
    </row>
    <row r="72" spans="1:22" ht="24.5" customHeight="1">
      <c r="B72" s="381" t="s">
        <v>84</v>
      </c>
      <c r="C72" s="382"/>
      <c r="D72" s="382"/>
      <c r="E72" s="382"/>
      <c r="F72" s="382"/>
      <c r="G72" s="382"/>
      <c r="H72" s="382"/>
      <c r="I72" s="382"/>
      <c r="J72" s="382"/>
      <c r="K72" s="382"/>
      <c r="L72" s="382"/>
      <c r="M72" s="382"/>
      <c r="N72" s="382"/>
      <c r="O72" s="382"/>
      <c r="P72" s="382"/>
      <c r="Q72" s="382"/>
      <c r="R72" s="382"/>
      <c r="S72" s="382"/>
      <c r="T72" s="382"/>
      <c r="U72" s="382"/>
      <c r="V72" s="383"/>
    </row>
    <row r="73" spans="1:22" ht="13.5" customHeight="1" thickBot="1">
      <c r="B73" s="84" t="s">
        <v>137</v>
      </c>
      <c r="C73" s="384"/>
      <c r="D73" s="385"/>
      <c r="E73" s="385"/>
      <c r="F73" s="385"/>
      <c r="G73" s="385"/>
      <c r="H73" s="385"/>
      <c r="I73" s="385"/>
      <c r="J73" s="385"/>
      <c r="K73" s="385"/>
      <c r="L73" s="385"/>
      <c r="M73" s="385"/>
      <c r="N73" s="385"/>
      <c r="O73" s="385"/>
      <c r="P73" s="385"/>
      <c r="Q73" s="385"/>
      <c r="R73" s="385"/>
      <c r="S73" s="385"/>
      <c r="T73" s="385"/>
      <c r="U73" s="385"/>
      <c r="V73" s="386"/>
    </row>
    <row r="74" spans="1:22" ht="27.5" customHeight="1" thickBot="1">
      <c r="A74" s="15"/>
      <c r="B74" s="196" t="s">
        <v>211</v>
      </c>
      <c r="C74" s="171"/>
      <c r="D74" s="171"/>
      <c r="E74" s="171"/>
      <c r="F74" s="171"/>
      <c r="G74" s="171"/>
      <c r="H74" s="171"/>
      <c r="I74" s="171"/>
      <c r="J74" s="171"/>
      <c r="K74" s="171"/>
      <c r="L74" s="171"/>
      <c r="M74" s="171"/>
      <c r="N74" s="171"/>
      <c r="O74" s="171"/>
      <c r="P74" s="171"/>
      <c r="Q74" s="171"/>
      <c r="R74" s="171"/>
      <c r="S74" s="171"/>
      <c r="T74" s="171"/>
      <c r="U74" s="171"/>
      <c r="V74" s="172"/>
    </row>
    <row r="75" spans="1:22" ht="13.5" customHeight="1">
      <c r="A75" s="15"/>
      <c r="B75" s="111" t="str">
        <f>HYPERLINK("https://support.a8.net/ec/newlandinghub/","LandingHub (LP高速化ツール)")</f>
        <v>LandingHub (LP高速化ツール)</v>
      </c>
      <c r="C75" s="113" t="s">
        <v>200</v>
      </c>
      <c r="D75" s="113"/>
      <c r="E75" s="113"/>
      <c r="F75" s="113"/>
      <c r="G75" s="113"/>
      <c r="H75" s="113"/>
      <c r="I75" s="113"/>
      <c r="J75" s="113"/>
      <c r="K75" s="113"/>
      <c r="L75" s="113"/>
      <c r="M75" s="113"/>
      <c r="N75" s="113"/>
      <c r="O75" s="115" t="s">
        <v>199</v>
      </c>
      <c r="P75" s="115"/>
      <c r="Q75" s="301"/>
      <c r="R75" s="301"/>
      <c r="S75" s="301"/>
      <c r="T75" s="301"/>
      <c r="U75" s="301"/>
      <c r="V75" s="302"/>
    </row>
    <row r="76" spans="1:22" ht="24.5" customHeight="1" thickBot="1">
      <c r="A76" s="15"/>
      <c r="B76" s="112"/>
      <c r="C76" s="114"/>
      <c r="D76" s="114"/>
      <c r="E76" s="114"/>
      <c r="F76" s="114"/>
      <c r="G76" s="114"/>
      <c r="H76" s="114"/>
      <c r="I76" s="114"/>
      <c r="J76" s="114"/>
      <c r="K76" s="114"/>
      <c r="L76" s="114"/>
      <c r="M76" s="114"/>
      <c r="N76" s="114"/>
      <c r="O76" s="116"/>
      <c r="P76" s="116"/>
      <c r="Q76" s="303"/>
      <c r="R76" s="303"/>
      <c r="S76" s="303"/>
      <c r="T76" s="303"/>
      <c r="U76" s="303"/>
      <c r="V76" s="304"/>
    </row>
    <row r="77" spans="1:22" ht="27.5" customHeight="1" thickBot="1">
      <c r="B77" s="170" t="s">
        <v>216</v>
      </c>
      <c r="C77" s="171"/>
      <c r="D77" s="171"/>
      <c r="E77" s="171"/>
      <c r="F77" s="171"/>
      <c r="G77" s="171"/>
      <c r="H77" s="171"/>
      <c r="I77" s="171"/>
      <c r="J77" s="171"/>
      <c r="K77" s="171"/>
      <c r="L77" s="171"/>
      <c r="M77" s="171"/>
      <c r="N77" s="171"/>
      <c r="O77" s="171"/>
      <c r="P77" s="171"/>
      <c r="Q77" s="171"/>
      <c r="R77" s="171"/>
      <c r="S77" s="171"/>
      <c r="T77" s="171"/>
      <c r="U77" s="171"/>
      <c r="V77" s="172"/>
    </row>
    <row r="78" spans="1:22" ht="13.5" customHeight="1">
      <c r="B78" s="111" t="str">
        <f>HYPERLINK("https://support.a8.net/ec/option/","新着リコメンド広告 (メディア管理画面内広告)")</f>
        <v>新着リコメンド広告 (メディア管理画面内広告)</v>
      </c>
      <c r="C78" s="113" t="s">
        <v>213</v>
      </c>
      <c r="D78" s="113"/>
      <c r="E78" s="113"/>
      <c r="F78" s="113"/>
      <c r="G78" s="113"/>
      <c r="H78" s="113"/>
      <c r="I78" s="113"/>
      <c r="J78" s="113"/>
      <c r="K78" s="113"/>
      <c r="L78" s="113"/>
      <c r="M78" s="113"/>
      <c r="N78" s="113"/>
      <c r="O78" s="115" t="s">
        <v>199</v>
      </c>
      <c r="P78" s="115"/>
      <c r="Q78" s="301"/>
      <c r="R78" s="301"/>
      <c r="S78" s="301"/>
      <c r="T78" s="301"/>
      <c r="U78" s="301"/>
      <c r="V78" s="302"/>
    </row>
    <row r="79" spans="1:22" ht="24.5" customHeight="1" thickBot="1">
      <c r="B79" s="112"/>
      <c r="C79" s="114"/>
      <c r="D79" s="114"/>
      <c r="E79" s="114"/>
      <c r="F79" s="114"/>
      <c r="G79" s="114"/>
      <c r="H79" s="114"/>
      <c r="I79" s="114"/>
      <c r="J79" s="114"/>
      <c r="K79" s="114"/>
      <c r="L79" s="114"/>
      <c r="M79" s="114"/>
      <c r="N79" s="114"/>
      <c r="O79" s="116"/>
      <c r="P79" s="116"/>
      <c r="Q79" s="303"/>
      <c r="R79" s="303"/>
      <c r="S79" s="303"/>
      <c r="T79" s="303"/>
      <c r="U79" s="303"/>
      <c r="V79" s="304"/>
    </row>
  </sheetData>
  <sheetProtection algorithmName="SHA-512" hashValue="PG/I+SDC8cQweGY6xpWS8V1finbnMgrZkx31ncc+ojmAnosHc/i8NyLKMEyXDCobakZQ17V02YYUBay82blsxw==" saltValue="UGDRBe2O+QhEspK7g82ABw==" spinCount="100000" sheet="1" objects="1" scenarios="1"/>
  <mergeCells count="180">
    <mergeCell ref="B75:B76"/>
    <mergeCell ref="C75:N76"/>
    <mergeCell ref="O75:P76"/>
    <mergeCell ref="Q75:V76"/>
    <mergeCell ref="B5:L5"/>
    <mergeCell ref="M4:V5"/>
    <mergeCell ref="B6:V6"/>
    <mergeCell ref="B7:V7"/>
    <mergeCell ref="B8:V8"/>
    <mergeCell ref="B16:E16"/>
    <mergeCell ref="F16:V16"/>
    <mergeCell ref="B17:E17"/>
    <mergeCell ref="F17:V17"/>
    <mergeCell ref="B12:E12"/>
    <mergeCell ref="B13:E13"/>
    <mergeCell ref="F13:V13"/>
    <mergeCell ref="B14:E14"/>
    <mergeCell ref="F14:V14"/>
    <mergeCell ref="B15:E15"/>
    <mergeCell ref="F15:V15"/>
    <mergeCell ref="B9:E9"/>
    <mergeCell ref="F9:V9"/>
    <mergeCell ref="B10:E10"/>
    <mergeCell ref="F10:V10"/>
    <mergeCell ref="U2:U3"/>
    <mergeCell ref="V2:V3"/>
    <mergeCell ref="B4:L4"/>
    <mergeCell ref="B2:L3"/>
    <mergeCell ref="M2:P3"/>
    <mergeCell ref="Q2:Q3"/>
    <mergeCell ref="R2:R3"/>
    <mergeCell ref="S2:S3"/>
    <mergeCell ref="T2:T3"/>
    <mergeCell ref="C27:H27"/>
    <mergeCell ref="I27:L27"/>
    <mergeCell ref="M27:V27"/>
    <mergeCell ref="C28:H28"/>
    <mergeCell ref="I28:L28"/>
    <mergeCell ref="M28:V28"/>
    <mergeCell ref="I20:V20"/>
    <mergeCell ref="C21:H21"/>
    <mergeCell ref="I21:V21"/>
    <mergeCell ref="I29:L29"/>
    <mergeCell ref="M29:V29"/>
    <mergeCell ref="B30:B31"/>
    <mergeCell ref="C30:H30"/>
    <mergeCell ref="I30:L30"/>
    <mergeCell ref="M30:V30"/>
    <mergeCell ref="C31:H31"/>
    <mergeCell ref="I31:V31"/>
    <mergeCell ref="C29:H29"/>
    <mergeCell ref="B54:V54"/>
    <mergeCell ref="B55:B56"/>
    <mergeCell ref="C55:H55"/>
    <mergeCell ref="I55:L55"/>
    <mergeCell ref="M55:V55"/>
    <mergeCell ref="C56:H56"/>
    <mergeCell ref="I56:L56"/>
    <mergeCell ref="C46:H46"/>
    <mergeCell ref="I46:V46"/>
    <mergeCell ref="C47:H47"/>
    <mergeCell ref="I47:V47"/>
    <mergeCell ref="B50:B53"/>
    <mergeCell ref="C50:H51"/>
    <mergeCell ref="I51:V51"/>
    <mergeCell ref="C52:H52"/>
    <mergeCell ref="I52:L52"/>
    <mergeCell ref="M52:V52"/>
    <mergeCell ref="C53:H53"/>
    <mergeCell ref="I53:L53"/>
    <mergeCell ref="M53:V53"/>
    <mergeCell ref="I50:L50"/>
    <mergeCell ref="M50:V50"/>
    <mergeCell ref="B70:V70"/>
    <mergeCell ref="C71:V71"/>
    <mergeCell ref="B72:V72"/>
    <mergeCell ref="C73:V73"/>
    <mergeCell ref="B74:V74"/>
    <mergeCell ref="B64:V64"/>
    <mergeCell ref="B65:E65"/>
    <mergeCell ref="G65:V65"/>
    <mergeCell ref="B66:V66"/>
    <mergeCell ref="C67:V67"/>
    <mergeCell ref="B68:V68"/>
    <mergeCell ref="C69:V69"/>
    <mergeCell ref="M60:V60"/>
    <mergeCell ref="M56:V56"/>
    <mergeCell ref="B57:B58"/>
    <mergeCell ref="C57:H57"/>
    <mergeCell ref="I57:L57"/>
    <mergeCell ref="M57:V57"/>
    <mergeCell ref="C58:H58"/>
    <mergeCell ref="I58:L58"/>
    <mergeCell ref="M58:V58"/>
    <mergeCell ref="I35:L35"/>
    <mergeCell ref="M35:V35"/>
    <mergeCell ref="C36:H36"/>
    <mergeCell ref="I36:L36"/>
    <mergeCell ref="I32:L32"/>
    <mergeCell ref="M32:V32"/>
    <mergeCell ref="I33:L33"/>
    <mergeCell ref="M33:N33"/>
    <mergeCell ref="M39:V39"/>
    <mergeCell ref="I38:L38"/>
    <mergeCell ref="M38:V38"/>
    <mergeCell ref="M36:V36"/>
    <mergeCell ref="C37:H37"/>
    <mergeCell ref="I37:L37"/>
    <mergeCell ref="M37:V37"/>
    <mergeCell ref="C38:H38"/>
    <mergeCell ref="B32:B33"/>
    <mergeCell ref="B48:B49"/>
    <mergeCell ref="C48:H48"/>
    <mergeCell ref="I48:V48"/>
    <mergeCell ref="C49:H49"/>
    <mergeCell ref="I49:V49"/>
    <mergeCell ref="B39:B41"/>
    <mergeCell ref="C39:H39"/>
    <mergeCell ref="I39:L39"/>
    <mergeCell ref="C32:H32"/>
    <mergeCell ref="C33:H33"/>
    <mergeCell ref="B34:B38"/>
    <mergeCell ref="C34:H34"/>
    <mergeCell ref="I34:L34"/>
    <mergeCell ref="B42:H42"/>
    <mergeCell ref="I42:V42"/>
    <mergeCell ref="B43:V43"/>
    <mergeCell ref="C44:H45"/>
    <mergeCell ref="I44:L44"/>
    <mergeCell ref="M34:V34"/>
    <mergeCell ref="C35:H35"/>
    <mergeCell ref="M44:V44"/>
    <mergeCell ref="O33:P33"/>
    <mergeCell ref="R33:V33"/>
    <mergeCell ref="B11:E11"/>
    <mergeCell ref="F12:V12"/>
    <mergeCell ref="F11:J11"/>
    <mergeCell ref="K11:V11"/>
    <mergeCell ref="B25:B26"/>
    <mergeCell ref="C25:H25"/>
    <mergeCell ref="I25:V25"/>
    <mergeCell ref="C26:H26"/>
    <mergeCell ref="I26:V26"/>
    <mergeCell ref="B22:H22"/>
    <mergeCell ref="I22:K22"/>
    <mergeCell ref="L22:O22"/>
    <mergeCell ref="P22:V22"/>
    <mergeCell ref="B18:V18"/>
    <mergeCell ref="B20:B21"/>
    <mergeCell ref="C20:H20"/>
    <mergeCell ref="B23:B24"/>
    <mergeCell ref="C23:H23"/>
    <mergeCell ref="I23:V23"/>
    <mergeCell ref="C24:H24"/>
    <mergeCell ref="I24:V24"/>
    <mergeCell ref="B19:V19"/>
    <mergeCell ref="B77:V77"/>
    <mergeCell ref="B78:B79"/>
    <mergeCell ref="C78:N79"/>
    <mergeCell ref="O78:P79"/>
    <mergeCell ref="Q78:V79"/>
    <mergeCell ref="I40:L40"/>
    <mergeCell ref="M40:V40"/>
    <mergeCell ref="C41:H41"/>
    <mergeCell ref="I41:L41"/>
    <mergeCell ref="M41:V41"/>
    <mergeCell ref="B62:B63"/>
    <mergeCell ref="C62:V62"/>
    <mergeCell ref="D63:V63"/>
    <mergeCell ref="B61:V61"/>
    <mergeCell ref="B46:B47"/>
    <mergeCell ref="B44:B45"/>
    <mergeCell ref="I45:V45"/>
    <mergeCell ref="C40:H40"/>
    <mergeCell ref="B59:B60"/>
    <mergeCell ref="C59:H59"/>
    <mergeCell ref="I59:L59"/>
    <mergeCell ref="M59:V59"/>
    <mergeCell ref="C60:H60"/>
    <mergeCell ref="I60:L60"/>
  </mergeCells>
  <phoneticPr fontId="7"/>
  <dataValidations count="17">
    <dataValidation type="list" allowBlank="1" showInputMessage="1" showErrorMessage="1" sqref="M41:V41" xr:uid="{B2B1557A-FEA7-4D39-B704-B05A2998A357}">
      <formula1>"　,プログラム開始時から1ヶ月間, プログラム開始時から2ヶ月間, プログラム開始時から3ヶ月間, プログラム開始時から4ヶ月間, プログラム開始時から5ヶ月間, プログラム開始時から6ヶ月間 "</formula1>
    </dataValidation>
    <dataValidation type="list" allowBlank="1" showInputMessage="1" showErrorMessage="1" sqref="M53:V53" xr:uid="{0EA01340-A4CA-4FB8-82D3-39068134005F}">
      <formula1>" ,プログラム開始時から１ヶ月間, プログラム開始時から2ヶ月間, プログラム開始時から3ヶ月間, プログラム開始時から4ヶ月間, プログラム開始時から5ヶ月間, プログラム開始時から6ヶ月間　"</formula1>
    </dataValidation>
    <dataValidation type="list" allowBlank="1" showInputMessage="1" showErrorMessage="1" sqref="M32:V32" xr:uid="{939E43DB-E58E-4359-BC5B-59469DA5C8D2}">
      <formula1>"　, 30日(原則）,　異なる"</formula1>
    </dataValidation>
    <dataValidation type="list" allowBlank="1" showInputMessage="1" showErrorMessage="1" sqref="M38:V38 M34:V36" xr:uid="{FD0C67FA-7A8F-4027-99E2-D446FF2D7FAF}">
      <formula1>"　, OK, NG"</formula1>
    </dataValidation>
    <dataValidation type="list" allowBlank="1" showInputMessage="1" showErrorMessage="1" sqref="M39:V39 M50:V50" xr:uid="{BFAB8109-1C72-455A-AE8B-EC79ACF12A9F}">
      <formula1>"希望する, 希望しない"</formula1>
    </dataValidation>
    <dataValidation type="list" allowBlank="1" showInputMessage="1" showErrorMessage="1" sqref="Q2" xr:uid="{7B30B150-D278-402B-8EE2-74EDAA0FFF81}">
      <formula1>" ,2023,2024,2025,2026,2027,2028,2029,2030,2031,2032,2033,2034,2035,2036,2037,2038,2039,2040,2041,2042,2043,2044,2045,2046,2047,2048,2049,2050,2051,2052,2053,2054,2055,2056,2057,2058,2059,2060"</formula1>
    </dataValidation>
    <dataValidation type="list" allowBlank="1" showInputMessage="1" showErrorMessage="1" sqref="S2" xr:uid="{DCFA0DAF-1EEA-4740-9617-3D0D9A39244E}">
      <formula1>"　,1,2,3,4,5,6,7,8,9,10,11,12"</formula1>
    </dataValidation>
    <dataValidation type="list" allowBlank="1" showInputMessage="1" showErrorMessage="1" sqref="M44" xr:uid="{7D67FC62-7979-470E-BF5B-949BCB713F2F}">
      <formula1>"ご選択ください,掲載する(通常と同条件),掲載する(通常と異なる条件),掲載しない"</formula1>
    </dataValidation>
    <dataValidation type="list" allowBlank="1" showInputMessage="1" showErrorMessage="1" sqref="M28" xr:uid="{3A8EE411-082C-45CA-95CB-CD443F055662}">
      <formula1>"ご選択ください,掲載を希望する,掲載を希望する(審査有り),掲載を希望しない"</formula1>
    </dataValidation>
    <dataValidation type="list" allowBlank="1" showInputMessage="1" showErrorMessage="1" sqref="M29" xr:uid="{7B92309F-67EA-4BBC-A13A-4B7109BF6A12}">
      <formula1>" ご選択ください,自動承認,手動承認"</formula1>
    </dataValidation>
    <dataValidation type="list" allowBlank="1" showInputMessage="1" showErrorMessage="1" sqref="M30" xr:uid="{DBA82110-6C3C-4A43-88B0-0F13D8B27E82}">
      <formula1>" ご選択ください,OK(全て可能),一部OK,NG(不可)"</formula1>
    </dataValidation>
    <dataValidation type="list" allowBlank="1" showInputMessage="1" showErrorMessage="1" sqref="M55" xr:uid="{30226798-20AC-4904-AA18-BA533206E02C}">
      <formula1>"ご選択ください,自社,レンタル"</formula1>
    </dataValidation>
    <dataValidation type="list" allowBlank="1" showInputMessage="1" showErrorMessage="1" sqref="M57" xr:uid="{B88E61CD-B4D5-43FD-9CE0-D6D426E9735E}">
      <formula1>"ご選択ください,利用あり,利用なし"</formula1>
    </dataValidation>
    <dataValidation type="list" allowBlank="1" showInputMessage="1" showErrorMessage="1" sqref="M59" xr:uid="{E23E9E41-4B20-4A04-8E91-7169EDC155D4}">
      <formula1>"ご選択ください,規定あり,規定なし"</formula1>
    </dataValidation>
    <dataValidation type="list" allowBlank="1" showInputMessage="1" showErrorMessage="1" sqref="C67:V67" xr:uid="{CA53FA76-A3EB-4691-BE46-FBB424FF5D58}">
      <formula1>" ,個人データと紐づけている、紐づける予定がある※①と②をご記入ください,個人データとして紐づけしてない、紐づける予定はない※③をご記入ください"</formula1>
    </dataValidation>
    <dataValidation type="list" allowBlank="1" showInputMessage="1" showErrorMessage="1" sqref="U2:U3" xr:uid="{9C2B48E5-1139-4E7D-AC64-081D6F635C74}">
      <formula1>"  ,1,2,3,4,5,6,7,8,9,10,11,12,13,14,15,16,17,18,19,20,21,22,23,24,25,26,27,28,29,30,31"</formula1>
    </dataValidation>
    <dataValidation type="list" allowBlank="1" showInputMessage="1" showErrorMessage="1" sqref="Q75:V76 Q78:V79" xr:uid="{3B72E636-6C07-44EB-B6BA-F46CBA534DEB}">
      <formula1>"話を聞きたい,不要"</formula1>
    </dataValidation>
  </dataValidations>
  <hyperlinks>
    <hyperlink ref="B43" r:id="rId1" display="https://support.a8.net/as/new_as/selfback.html" xr:uid="{BA7BFE1F-91D9-4029-B49E-8F48C70D2E08}"/>
    <hyperlink ref="C71" r:id="rId2" xr:uid="{C1C80D64-A627-4AAF-9281-94B9C564FD2A}"/>
    <hyperlink ref="L22:O22" location="セルフチェックシート!A1" display="セルフチェックシート" xr:uid="{4E5E248E-353D-4DB4-8231-E0B9144B543F}"/>
    <hyperlink ref="F65" r:id="rId3" xr:uid="{81C7AC11-C213-4329-B38A-95339567B203}"/>
    <hyperlink ref="C47:H47" r:id="rId4" display="成果報酬(税別)" xr:uid="{AC706172-39B4-468F-9C4F-073A8CF84F9C}"/>
    <hyperlink ref="C55" r:id="rId5" location="gid%3D0%26range%3D21%3A21" display="https://docs.google.com/spreadsheets/d/1_HBUS_tdiJlcxaVBFUymYEmSlgcExboOS-9MrMZq5Dk/edit#gid%3D0%26range%3D21%3A21" xr:uid="{2961DC5D-F3D5-4359-814D-5E6C3C55DE6D}"/>
    <hyperlink ref="C56" r:id="rId6" location="gid%3D0%26range%3D21%3A21" display="https://docs.google.com/spreadsheets/d/1_HBUS_tdiJlcxaVBFUymYEmSlgcExboOS-9MrMZq5Dk/edit#gid%3D0%26range%3D21%3A21" xr:uid="{070F564D-BA37-447F-BAD3-D49CC5D20682}"/>
    <hyperlink ref="C57" r:id="rId7" location="gid%3D0%26range%3D22%3A22" display="https://docs.google.com/spreadsheets/d/1_HBUS_tdiJlcxaVBFUymYEmSlgcExboOS-9MrMZq5Dk/edit#gid%3D0%26range%3D22%3A22" xr:uid="{BDD4F8C3-0359-4B9D-A017-EA7A9E631A59}"/>
    <hyperlink ref="C58" r:id="rId8" location="gid%3D0%26range%3D22%3A22" display="https://docs.google.com/spreadsheets/d/1_HBUS_tdiJlcxaVBFUymYEmSlgcExboOS-9MrMZq5Dk/edit#gid%3D0%26range%3D22%3A22" xr:uid="{FF492E16-E542-44FA-9A3F-2185CC044113}"/>
    <hyperlink ref="C59" r:id="rId9" location="gid%3D0%26range%3D23%3A23" display="https://docs.google.com/spreadsheets/d/1_HBUS_tdiJlcxaVBFUymYEmSlgcExboOS-9MrMZq5Dk/edit#gid%3D0%26range%3D23%3A23" xr:uid="{D3A361C0-C089-42B3-82AD-556EC37120AF}"/>
    <hyperlink ref="C60" r:id="rId10" location="gid%3D0%26range%3D23%3A23" display="https://docs.google.com/spreadsheets/d/1_HBUS_tdiJlcxaVBFUymYEmSlgcExboOS-9MrMZq5Dk/edit#gid%3D0%26range%3D23%3A23" xr:uid="{CE6BF387-0A34-4DBB-96CB-78D6EA137D9E}"/>
    <hyperlink ref="C55:H55" location="各項目の説明・注意事項!A4" display="利用有無" xr:uid="{6ED47CD8-6F08-408D-81DB-19C3285358F6}"/>
    <hyperlink ref="C56:H56" location="各項目の説明・注意事項!A4" display="カート（フォーム）名    " xr:uid="{9727061E-8362-4AA5-9503-BD72E8BB7310}"/>
    <hyperlink ref="C57:H57" location="各項目の説明・注意事項!A22" display="利用有無" xr:uid="{99AC1317-40B5-477E-9597-D1C67B13294D}"/>
    <hyperlink ref="C58:H58" location="各項目の説明・注意事項!A22" display="ワンタグ名" xr:uid="{04EA231D-CADF-4BDD-A2AB-84BF60FDDFDB}"/>
    <hyperlink ref="C59:H59" location="各項目の説明・注意事項!A6" display="有無" xr:uid="{FC81439D-166B-4963-9105-00A58A1D7005}"/>
    <hyperlink ref="C60:H60" location="各項目の説明・注意事項!A6" display="有りの場合の詳細" xr:uid="{41433FB2-696D-497C-A1C4-77D132FFACA1}"/>
    <hyperlink ref="C57:H58" location="各項目の説明・注意事項!A5" display="利用有無" xr:uid="{B33FAE39-5E72-4103-B2CF-EA88CEFF3929}"/>
    <hyperlink ref="B44:B45" r:id="rId11" display=" セルフバック設定" xr:uid="{EBE3BFAF-4E54-45FE-94DC-D766D7E63288}"/>
    <hyperlink ref="C49:H49" r:id="rId12" display="否認条件" xr:uid="{78195482-698C-4E9D-96B5-31E8C6474210}"/>
    <hyperlink ref="C48:H48" r:id="rId13" display="成果条件" xr:uid="{61CC2044-B276-43DC-8A6F-FBB620DB043E}"/>
    <hyperlink ref="C63" location="エビデンス!A1" display="こちら" xr:uid="{8DB7F624-0DB6-4425-B669-8ED77A2ACFEF}"/>
    <hyperlink ref="I21" r:id="rId14" xr:uid="{3E843830-C965-495D-B018-5B927A4F4676}"/>
    <hyperlink ref="I20" r:id="rId15" xr:uid="{64A62135-0EAD-4E9B-9C8E-29834D7406F2}"/>
    <hyperlink ref="F16" r:id="rId16" xr:uid="{91F54271-1BF7-4F8E-B0BB-3A97664C24F6}"/>
    <hyperlink ref="B50:B53" location="各項目の説明・注意事項!A2" display="キャンペーン" xr:uid="{68B11C6E-61E9-4039-9613-13569F77A4AC}"/>
    <hyperlink ref="B20:B21" r:id="rId17" display="遷移先URL" xr:uid="{5EE3BD1F-F8AA-42E0-B202-371A18327558}"/>
    <hyperlink ref="B27" r:id="rId18" display="本人申込" xr:uid="{1856179C-AF78-4089-A2EC-96F9E4D57340}"/>
    <hyperlink ref="B28" r:id="rId19" display="ポイントサイト" xr:uid="{CDF61E37-829F-485D-94A6-97B0A069B689}"/>
    <hyperlink ref="B30" r:id="rId20" location="gid%3D0%26range%3D6%3A6" display="https://docs.google.com/spreadsheets/d/1_HBUS_tdiJlcxaVBFUymYEmSlgcExboOS-9MrMZq5Dk/edit#gid%3D0%26range%3D6%3A6" xr:uid="{119AE504-2164-46C6-AB45-6C3AE757F4AD}"/>
    <hyperlink ref="B30:B31" r:id="rId21" display="リスティング" xr:uid="{D3D29DFA-5255-4798-BC8A-6B189ACB9B7A}"/>
    <hyperlink ref="B34:B37" r:id="rId22" display="商品リンク" xr:uid="{C8DB5E0B-627D-41AD-95EE-B528486CAFDA}"/>
    <hyperlink ref="B39:B41" location="各項目の説明・注意事項!A2" display="キャンペーン" xr:uid="{C9A45048-89C3-4FB3-A6B4-9BEA8D5E58BC}"/>
    <hyperlink ref="B42" r:id="rId23" location="gid%3D0%26range%3D14%3A14" display="https://docs.google.com/spreadsheets/d/1_HBUS_tdiJlcxaVBFUymYEmSlgcExboOS-9MrMZq5Dk/edit#gid%3D0%26range%3D14%3A14" xr:uid="{6F5FF57D-CC57-4E89-8D42-75E838B1F32B}"/>
    <hyperlink ref="B42:H42" r:id="rId24" display="備考・注意事項(任意)" xr:uid="{0994E307-D3CF-4D0C-9902-BD24E5913CD0}"/>
    <hyperlink ref="B32:B33" r:id="rId25" display="成果確定目安" xr:uid="{AAD77365-0049-4928-A597-C141917236D2}"/>
    <hyperlink ref="B23:B24" r:id="rId26" display="成果報酬設定" xr:uid="{D8BB239E-6AF5-4B77-A14C-A82AD66CDB6A}"/>
    <hyperlink ref="C26:H26" r:id="rId27" display="否認条件" xr:uid="{F65E5BA6-6C69-4B29-91E8-0EEF864753AA}"/>
    <hyperlink ref="C25:H25" r:id="rId28" display="成果条件" xr:uid="{4DAFC74D-D74C-4C1D-B56F-F334012A1AB3}"/>
    <hyperlink ref="B29" r:id="rId29" display="提携承認" xr:uid="{943DDB5C-81FE-4025-A824-9FE8C9E7FEBA}"/>
    <hyperlink ref="B75:B76" r:id="rId30" display="LandingHub_x000a_(LP高速化ツール)" xr:uid="{B0C6F085-BD6A-4511-9E5D-3352CFDF7C33}"/>
    <hyperlink ref="B78:B79" r:id="rId31" display="https://support.a8.net/ec/option/" xr:uid="{1FCB495A-BA6C-4602-A05D-1D37291DEF81}"/>
  </hyperlinks>
  <pageMargins left="0.7" right="0.7" top="0.75" bottom="0.75" header="0.3" footer="0.3"/>
  <pageSetup paperSize="9" orientation="portrait" r:id="rId3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0814A-83F6-4766-84D9-429BF0148C81}">
  <sheetPr>
    <tabColor rgb="FFFFC000"/>
  </sheetPr>
  <dimension ref="A1:E7"/>
  <sheetViews>
    <sheetView workbookViewId="0">
      <selection sqref="A1:D1"/>
    </sheetView>
  </sheetViews>
  <sheetFormatPr defaultRowHeight="13"/>
  <cols>
    <col min="1" max="1" width="6.796875" bestFit="1" customWidth="1"/>
    <col min="2" max="2" width="19.296875" customWidth="1"/>
    <col min="3" max="3" width="131" customWidth="1"/>
    <col min="4" max="4" width="15.69921875" customWidth="1"/>
    <col min="5" max="5" width="13.19921875" customWidth="1"/>
  </cols>
  <sheetData>
    <row r="1" spans="1:5" ht="47.5" customHeight="1" thickBot="1">
      <c r="A1" s="446" t="s">
        <v>165</v>
      </c>
      <c r="B1" s="447"/>
      <c r="C1" s="447"/>
      <c r="D1" s="448"/>
      <c r="E1" s="60" t="s">
        <v>171</v>
      </c>
    </row>
    <row r="2" spans="1:5" ht="17.149999999999999" customHeight="1" thickBot="1">
      <c r="A2" s="53" t="s">
        <v>156</v>
      </c>
      <c r="B2" s="54" t="s">
        <v>157</v>
      </c>
      <c r="C2" s="54" t="s">
        <v>2</v>
      </c>
      <c r="D2" s="55" t="s">
        <v>163</v>
      </c>
    </row>
    <row r="3" spans="1:5" ht="82.5">
      <c r="A3" s="56">
        <v>1</v>
      </c>
      <c r="B3" s="57" t="s">
        <v>158</v>
      </c>
      <c r="C3" s="58" t="s">
        <v>159</v>
      </c>
      <c r="D3" s="59"/>
    </row>
    <row r="4" spans="1:5" ht="49.5">
      <c r="A4" s="41">
        <v>2</v>
      </c>
      <c r="B4" s="45" t="s">
        <v>208</v>
      </c>
      <c r="C4" s="40" t="s">
        <v>201</v>
      </c>
      <c r="D4" s="42"/>
    </row>
    <row r="5" spans="1:5" ht="88" customHeight="1">
      <c r="A5" s="46">
        <v>3</v>
      </c>
      <c r="B5" s="47" t="s">
        <v>160</v>
      </c>
      <c r="C5" s="48" t="s">
        <v>202</v>
      </c>
      <c r="D5" s="42"/>
      <c r="E5" s="52"/>
    </row>
    <row r="6" spans="1:5" ht="181.5">
      <c r="A6" s="41">
        <v>4</v>
      </c>
      <c r="B6" s="45" t="s">
        <v>161</v>
      </c>
      <c r="C6" s="40" t="s">
        <v>203</v>
      </c>
      <c r="D6" s="42"/>
    </row>
    <row r="7" spans="1:5" ht="116" thickBot="1">
      <c r="A7" s="49">
        <v>5</v>
      </c>
      <c r="B7" s="50" t="s">
        <v>162</v>
      </c>
      <c r="C7" s="51" t="s">
        <v>164</v>
      </c>
      <c r="D7" s="43"/>
    </row>
  </sheetData>
  <sheetProtection algorithmName="SHA-512" hashValue="LAIE7czqCroZ/fPc6CD7v5TYPeuln/oOhVlSGTxoB83SAXV37qlc706ip386VMKLDvkwPlXuo+ohxMEogMAXCw==" saltValue="dYWCIYSVNDQhzNk+09TnTw==" spinCount="100000" sheet="1" objects="1" scenarios="1"/>
  <mergeCells count="1">
    <mergeCell ref="A1:D1"/>
  </mergeCells>
  <phoneticPr fontId="7"/>
  <hyperlinks>
    <hyperlink ref="E1" location="'追加プログラム申込書(修正)'!A61" display="申込書へ戻る" xr:uid="{9B238A95-1B1D-493A-B7F1-C0B4A1DAA044}"/>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361950</xdr:colOff>
                    <xdr:row>2</xdr:row>
                    <xdr:rowOff>209550</xdr:rowOff>
                  </from>
                  <to>
                    <xdr:col>4</xdr:col>
                    <xdr:colOff>171450</xdr:colOff>
                    <xdr:row>2</xdr:row>
                    <xdr:rowOff>762000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3</xdr:col>
                    <xdr:colOff>361950</xdr:colOff>
                    <xdr:row>3</xdr:row>
                    <xdr:rowOff>31750</xdr:rowOff>
                  </from>
                  <to>
                    <xdr:col>4</xdr:col>
                    <xdr:colOff>171450</xdr:colOff>
                    <xdr:row>3</xdr:row>
                    <xdr:rowOff>584200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3</xdr:col>
                    <xdr:colOff>374650</xdr:colOff>
                    <xdr:row>4</xdr:row>
                    <xdr:rowOff>247650</xdr:rowOff>
                  </from>
                  <to>
                    <xdr:col>4</xdr:col>
                    <xdr:colOff>184150</xdr:colOff>
                    <xdr:row>4</xdr:row>
                    <xdr:rowOff>800100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3</xdr:col>
                    <xdr:colOff>361950</xdr:colOff>
                    <xdr:row>5</xdr:row>
                    <xdr:rowOff>838200</xdr:rowOff>
                  </from>
                  <to>
                    <xdr:col>4</xdr:col>
                    <xdr:colOff>171450</xdr:colOff>
                    <xdr:row>5</xdr:row>
                    <xdr:rowOff>1390650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3</xdr:col>
                    <xdr:colOff>361950</xdr:colOff>
                    <xdr:row>6</xdr:row>
                    <xdr:rowOff>450850</xdr:rowOff>
                  </from>
                  <to>
                    <xdr:col>3</xdr:col>
                    <xdr:colOff>660400</xdr:colOff>
                    <xdr:row>6</xdr:row>
                    <xdr:rowOff>971550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A39EF-9E5C-4EC0-8444-CC086EC2AB97}">
  <dimension ref="A1:G6"/>
  <sheetViews>
    <sheetView topLeftCell="A2" zoomScale="70" zoomScaleNormal="70" workbookViewId="0">
      <selection activeCell="A6" sqref="A6"/>
    </sheetView>
  </sheetViews>
  <sheetFormatPr defaultColWidth="11.19921875" defaultRowHeight="16.5"/>
  <cols>
    <col min="1" max="1" width="11.19921875" style="37"/>
    <col min="2" max="2" width="33" style="38" customWidth="1"/>
    <col min="3" max="4" width="91.19921875" style="5" customWidth="1"/>
    <col min="5" max="7" width="11.19921875" style="5"/>
    <col min="8" max="16384" width="11.19921875" style="26"/>
  </cols>
  <sheetData>
    <row r="1" spans="1:7" s="22" customFormat="1" ht="93" customHeight="1" thickBot="1">
      <c r="A1" s="74" t="s">
        <v>9</v>
      </c>
      <c r="B1" s="75" t="s">
        <v>1</v>
      </c>
      <c r="C1" s="75" t="s">
        <v>2</v>
      </c>
      <c r="D1" s="76" t="s">
        <v>3</v>
      </c>
      <c r="E1" s="21"/>
      <c r="F1" s="21"/>
      <c r="G1" s="21"/>
    </row>
    <row r="2" spans="1:7" ht="334" customHeight="1">
      <c r="A2" s="23">
        <v>1</v>
      </c>
      <c r="B2" s="24" t="s">
        <v>4</v>
      </c>
      <c r="C2" s="25" t="s">
        <v>142</v>
      </c>
      <c r="D2" s="77" t="s">
        <v>145</v>
      </c>
    </row>
    <row r="3" spans="1:7" ht="334" customHeight="1">
      <c r="A3" s="27">
        <v>2</v>
      </c>
      <c r="B3" s="28" t="s">
        <v>5</v>
      </c>
      <c r="C3" s="29" t="s">
        <v>143</v>
      </c>
      <c r="D3" s="78" t="s">
        <v>145</v>
      </c>
    </row>
    <row r="4" spans="1:7" ht="334" customHeight="1">
      <c r="A4" s="23">
        <v>3</v>
      </c>
      <c r="B4" s="30" t="s">
        <v>144</v>
      </c>
      <c r="C4" s="25" t="s">
        <v>146</v>
      </c>
      <c r="D4" s="79"/>
    </row>
    <row r="5" spans="1:7" ht="334" customHeight="1">
      <c r="A5" s="31">
        <v>4</v>
      </c>
      <c r="B5" s="32" t="s">
        <v>6</v>
      </c>
      <c r="C5" s="33" t="s">
        <v>147</v>
      </c>
      <c r="D5" s="80"/>
    </row>
    <row r="6" spans="1:7" ht="334" customHeight="1" thickBot="1">
      <c r="A6" s="34">
        <v>5</v>
      </c>
      <c r="B6" s="35" t="s">
        <v>7</v>
      </c>
      <c r="C6" s="36" t="s">
        <v>148</v>
      </c>
      <c r="D6" s="81" t="s">
        <v>8</v>
      </c>
    </row>
  </sheetData>
  <sheetProtection algorithmName="SHA-512" hashValue="4y0JBQR/lLjiPA/k2j9msm8RMjGyW8+3vGYD8n0gMIEWnlgO4LK1qEB01pp1oUNBF1tBedlC4cJb/J9jV8F8nw==" saltValue="zYrMVP9sI/4y/n75zv6REw==" spinCount="100000" sheet="1" objects="1" scenarios="1"/>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FA23-FC8D-45FC-B7E8-6734EF440EF4}">
  <dimension ref="A1:Z1003"/>
  <sheetViews>
    <sheetView workbookViewId="0">
      <selection activeCell="Q22" sqref="Q22"/>
    </sheetView>
  </sheetViews>
  <sheetFormatPr defaultRowHeight="13"/>
  <cols>
    <col min="2" max="2" width="23.19921875" customWidth="1"/>
    <col min="3" max="3" width="9.69921875" customWidth="1"/>
    <col min="4" max="4" width="7.69921875" bestFit="1" customWidth="1"/>
    <col min="12" max="12" width="41.796875" customWidth="1"/>
  </cols>
  <sheetData>
    <row r="1" spans="1:26" ht="24">
      <c r="A1" s="4"/>
      <c r="L1" s="11" t="s">
        <v>125</v>
      </c>
    </row>
    <row r="2" spans="1:26" ht="35.5" customHeight="1">
      <c r="A2" s="477" t="s">
        <v>133</v>
      </c>
      <c r="B2" s="477"/>
      <c r="C2" s="477"/>
      <c r="D2" s="477"/>
      <c r="E2" s="477"/>
      <c r="F2" s="477"/>
      <c r="G2" s="477"/>
      <c r="H2" s="477"/>
      <c r="I2" s="477"/>
      <c r="J2" s="477"/>
      <c r="K2" s="477"/>
      <c r="L2" s="477"/>
    </row>
    <row r="3" spans="1:26" ht="18" customHeight="1">
      <c r="A3" s="10" t="s">
        <v>132</v>
      </c>
      <c r="B3" s="10"/>
      <c r="C3" s="85" t="str">
        <f>HYPERLINK("https://drive.google.com/file/d/1aWBHmI5lKqAz8KU8Y8zcEKuGYLR07h15/view","こちら")</f>
        <v>こちら</v>
      </c>
      <c r="D3" s="478" t="s">
        <v>131</v>
      </c>
      <c r="E3" s="479"/>
      <c r="F3" s="479"/>
      <c r="G3" s="479"/>
      <c r="H3" s="479"/>
      <c r="I3" s="479"/>
      <c r="J3" s="479"/>
      <c r="K3" s="479"/>
      <c r="L3" s="479"/>
    </row>
    <row r="5" spans="1:26" ht="16.5">
      <c r="A5" s="449" t="s">
        <v>18</v>
      </c>
      <c r="B5" s="450"/>
      <c r="C5" s="451" t="s">
        <v>19</v>
      </c>
      <c r="D5" s="452"/>
      <c r="E5" s="452"/>
      <c r="F5" s="450"/>
      <c r="G5" s="451" t="s">
        <v>20</v>
      </c>
      <c r="H5" s="452"/>
      <c r="I5" s="452"/>
      <c r="J5" s="452"/>
      <c r="K5" s="452"/>
      <c r="L5" s="450"/>
      <c r="M5" s="2"/>
      <c r="N5" s="2"/>
      <c r="O5" s="2"/>
      <c r="P5" s="2"/>
      <c r="Q5" s="2"/>
      <c r="R5" s="2"/>
      <c r="S5" s="2"/>
      <c r="T5" s="2"/>
      <c r="U5" s="2"/>
      <c r="V5" s="2"/>
      <c r="W5" s="2"/>
      <c r="X5" s="2"/>
      <c r="Y5" s="2"/>
      <c r="Z5" s="2"/>
    </row>
    <row r="6" spans="1:26" ht="16.5">
      <c r="A6" s="453" t="s">
        <v>21</v>
      </c>
      <c r="B6" s="452"/>
      <c r="C6" s="452"/>
      <c r="D6" s="452"/>
      <c r="E6" s="452"/>
      <c r="F6" s="452"/>
      <c r="G6" s="452"/>
      <c r="H6" s="452"/>
      <c r="I6" s="452"/>
      <c r="J6" s="452"/>
      <c r="K6" s="452"/>
      <c r="L6" s="450"/>
      <c r="M6" s="2"/>
      <c r="N6" s="2"/>
      <c r="O6" s="2"/>
      <c r="P6" s="2"/>
      <c r="Q6" s="2"/>
      <c r="R6" s="2"/>
      <c r="S6" s="2"/>
      <c r="T6" s="2"/>
      <c r="U6" s="2"/>
      <c r="V6" s="2"/>
      <c r="W6" s="2"/>
      <c r="X6" s="2"/>
      <c r="Y6" s="2"/>
      <c r="Z6" s="2"/>
    </row>
    <row r="7" spans="1:26" ht="16.5">
      <c r="A7" s="8">
        <v>1</v>
      </c>
      <c r="B7" s="8" t="s">
        <v>22</v>
      </c>
      <c r="C7" s="454"/>
      <c r="D7" s="452"/>
      <c r="E7" s="452"/>
      <c r="F7" s="450"/>
      <c r="G7" s="454"/>
      <c r="H7" s="452"/>
      <c r="I7" s="452"/>
      <c r="J7" s="452"/>
      <c r="K7" s="452"/>
      <c r="L7" s="450"/>
      <c r="M7" s="2"/>
      <c r="N7" s="2"/>
      <c r="O7" s="2"/>
      <c r="P7" s="2"/>
      <c r="Q7" s="2"/>
      <c r="R7" s="2"/>
      <c r="S7" s="2"/>
      <c r="T7" s="2"/>
      <c r="U7" s="2"/>
      <c r="V7" s="2"/>
      <c r="W7" s="2"/>
      <c r="X7" s="2"/>
      <c r="Y7" s="2"/>
      <c r="Z7" s="2"/>
    </row>
    <row r="8" spans="1:26" ht="16.5">
      <c r="A8" s="8">
        <v>2</v>
      </c>
      <c r="B8" s="8" t="s">
        <v>23</v>
      </c>
      <c r="C8" s="454"/>
      <c r="D8" s="452"/>
      <c r="E8" s="452"/>
      <c r="F8" s="450"/>
      <c r="G8" s="454" t="s">
        <v>24</v>
      </c>
      <c r="H8" s="452"/>
      <c r="I8" s="452"/>
      <c r="J8" s="452"/>
      <c r="K8" s="452"/>
      <c r="L8" s="450"/>
      <c r="M8" s="2"/>
      <c r="N8" s="2"/>
      <c r="O8" s="2"/>
      <c r="P8" s="2"/>
      <c r="Q8" s="2"/>
      <c r="R8" s="2"/>
      <c r="S8" s="2"/>
      <c r="T8" s="2"/>
      <c r="U8" s="2"/>
      <c r="V8" s="2"/>
      <c r="W8" s="2"/>
      <c r="X8" s="2"/>
      <c r="Y8" s="2"/>
      <c r="Z8" s="2"/>
    </row>
    <row r="9" spans="1:26" ht="16.5">
      <c r="A9" s="8">
        <v>3</v>
      </c>
      <c r="B9" s="8" t="s">
        <v>25</v>
      </c>
      <c r="C9" s="454"/>
      <c r="D9" s="452"/>
      <c r="E9" s="452"/>
      <c r="F9" s="450"/>
      <c r="G9" s="454" t="s">
        <v>26</v>
      </c>
      <c r="H9" s="452"/>
      <c r="I9" s="452"/>
      <c r="J9" s="452"/>
      <c r="K9" s="452"/>
      <c r="L9" s="450"/>
      <c r="M9" s="2"/>
      <c r="N9" s="2"/>
      <c r="O9" s="2"/>
      <c r="P9" s="2"/>
      <c r="Q9" s="2"/>
      <c r="R9" s="2"/>
      <c r="S9" s="2"/>
      <c r="T9" s="2"/>
      <c r="U9" s="2"/>
      <c r="V9" s="2"/>
      <c r="W9" s="2"/>
      <c r="X9" s="2"/>
      <c r="Y9" s="2"/>
      <c r="Z9" s="2"/>
    </row>
    <row r="10" spans="1:26" ht="16.5">
      <c r="A10" s="8">
        <v>4</v>
      </c>
      <c r="B10" s="8" t="s">
        <v>27</v>
      </c>
      <c r="C10" s="454"/>
      <c r="D10" s="452"/>
      <c r="E10" s="452"/>
      <c r="F10" s="450"/>
      <c r="G10" s="454" t="s">
        <v>28</v>
      </c>
      <c r="H10" s="452"/>
      <c r="I10" s="452"/>
      <c r="J10" s="452"/>
      <c r="K10" s="452"/>
      <c r="L10" s="450"/>
      <c r="M10" s="2"/>
      <c r="N10" s="2"/>
      <c r="O10" s="2"/>
      <c r="P10" s="2"/>
      <c r="Q10" s="2"/>
      <c r="R10" s="2"/>
      <c r="S10" s="2"/>
      <c r="T10" s="2"/>
      <c r="U10" s="2"/>
      <c r="V10" s="2"/>
      <c r="W10" s="2"/>
      <c r="X10" s="2"/>
      <c r="Y10" s="2"/>
      <c r="Z10" s="2"/>
    </row>
    <row r="11" spans="1:26" ht="16.5">
      <c r="A11" s="453" t="s">
        <v>29</v>
      </c>
      <c r="B11" s="452"/>
      <c r="C11" s="452"/>
      <c r="D11" s="452"/>
      <c r="E11" s="452"/>
      <c r="F11" s="452"/>
      <c r="G11" s="452"/>
      <c r="H11" s="452"/>
      <c r="I11" s="452"/>
      <c r="J11" s="452"/>
      <c r="K11" s="452"/>
      <c r="L11" s="450"/>
      <c r="M11" s="2"/>
      <c r="N11" s="2"/>
      <c r="O11" s="2"/>
      <c r="P11" s="2"/>
      <c r="Q11" s="2"/>
      <c r="R11" s="2"/>
      <c r="S11" s="2"/>
      <c r="T11" s="2"/>
      <c r="U11" s="2"/>
      <c r="V11" s="2"/>
      <c r="W11" s="2"/>
      <c r="X11" s="2"/>
      <c r="Y11" s="2"/>
      <c r="Z11" s="2"/>
    </row>
    <row r="12" spans="1:26" ht="16.5">
      <c r="A12" s="8">
        <v>1</v>
      </c>
      <c r="B12" s="8" t="s">
        <v>22</v>
      </c>
      <c r="C12" s="454"/>
      <c r="D12" s="452"/>
      <c r="E12" s="452"/>
      <c r="F12" s="450"/>
      <c r="G12" s="454"/>
      <c r="H12" s="452"/>
      <c r="I12" s="452"/>
      <c r="J12" s="452"/>
      <c r="K12" s="452"/>
      <c r="L12" s="450"/>
      <c r="M12" s="2"/>
      <c r="N12" s="2"/>
      <c r="O12" s="2"/>
      <c r="P12" s="2"/>
      <c r="Q12" s="2"/>
      <c r="R12" s="2"/>
      <c r="S12" s="2"/>
      <c r="T12" s="2"/>
      <c r="U12" s="2"/>
      <c r="V12" s="2"/>
      <c r="W12" s="2"/>
      <c r="X12" s="2"/>
      <c r="Y12" s="2"/>
      <c r="Z12" s="2"/>
    </row>
    <row r="13" spans="1:26" ht="16.5">
      <c r="A13" s="8">
        <v>2</v>
      </c>
      <c r="B13" s="8" t="s">
        <v>23</v>
      </c>
      <c r="C13" s="454"/>
      <c r="D13" s="452"/>
      <c r="E13" s="452"/>
      <c r="F13" s="450"/>
      <c r="G13" s="454" t="s">
        <v>24</v>
      </c>
      <c r="H13" s="452"/>
      <c r="I13" s="452"/>
      <c r="J13" s="452"/>
      <c r="K13" s="452"/>
      <c r="L13" s="450"/>
      <c r="M13" s="2"/>
      <c r="N13" s="2"/>
      <c r="O13" s="2"/>
      <c r="P13" s="2"/>
      <c r="Q13" s="2"/>
      <c r="R13" s="2"/>
      <c r="S13" s="2"/>
      <c r="T13" s="2"/>
      <c r="U13" s="2"/>
      <c r="V13" s="2"/>
      <c r="W13" s="2"/>
      <c r="X13" s="2"/>
      <c r="Y13" s="2"/>
      <c r="Z13" s="2"/>
    </row>
    <row r="14" spans="1:26" ht="16.5">
      <c r="A14" s="8">
        <v>3</v>
      </c>
      <c r="B14" s="8" t="s">
        <v>25</v>
      </c>
      <c r="C14" s="454"/>
      <c r="D14" s="452"/>
      <c r="E14" s="452"/>
      <c r="F14" s="450"/>
      <c r="G14" s="454" t="s">
        <v>26</v>
      </c>
      <c r="H14" s="452"/>
      <c r="I14" s="452"/>
      <c r="J14" s="452"/>
      <c r="K14" s="452"/>
      <c r="L14" s="450"/>
      <c r="M14" s="2"/>
      <c r="N14" s="2"/>
      <c r="O14" s="2"/>
      <c r="P14" s="2"/>
      <c r="Q14" s="2"/>
      <c r="R14" s="2"/>
      <c r="S14" s="2"/>
      <c r="T14" s="2"/>
      <c r="U14" s="2"/>
      <c r="V14" s="2"/>
      <c r="W14" s="2"/>
      <c r="X14" s="2"/>
      <c r="Y14" s="2"/>
      <c r="Z14" s="2"/>
    </row>
    <row r="15" spans="1:26" ht="16.5">
      <c r="A15" s="8">
        <v>4</v>
      </c>
      <c r="B15" s="8" t="s">
        <v>27</v>
      </c>
      <c r="C15" s="454"/>
      <c r="D15" s="452"/>
      <c r="E15" s="452"/>
      <c r="F15" s="450"/>
      <c r="G15" s="454" t="s">
        <v>28</v>
      </c>
      <c r="H15" s="452"/>
      <c r="I15" s="452"/>
      <c r="J15" s="452"/>
      <c r="K15" s="452"/>
      <c r="L15" s="450"/>
      <c r="M15" s="2"/>
      <c r="N15" s="2"/>
      <c r="O15" s="2"/>
      <c r="P15" s="2"/>
      <c r="Q15" s="2"/>
      <c r="R15" s="2"/>
      <c r="S15" s="2"/>
      <c r="T15" s="2"/>
      <c r="U15" s="2"/>
      <c r="V15" s="2"/>
      <c r="W15" s="2"/>
      <c r="X15" s="2"/>
      <c r="Y15" s="2"/>
      <c r="Z15" s="2"/>
    </row>
    <row r="16" spans="1:26" ht="16.5">
      <c r="A16" s="453" t="s">
        <v>30</v>
      </c>
      <c r="B16" s="452"/>
      <c r="C16" s="452"/>
      <c r="D16" s="452"/>
      <c r="E16" s="452"/>
      <c r="F16" s="452"/>
      <c r="G16" s="452"/>
      <c r="H16" s="452"/>
      <c r="I16" s="452"/>
      <c r="J16" s="452"/>
      <c r="K16" s="452"/>
      <c r="L16" s="450"/>
      <c r="M16" s="2"/>
      <c r="N16" s="2"/>
      <c r="O16" s="2"/>
      <c r="P16" s="2"/>
      <c r="Q16" s="2"/>
      <c r="R16" s="2"/>
      <c r="S16" s="2"/>
      <c r="T16" s="2"/>
      <c r="U16" s="2"/>
      <c r="V16" s="2"/>
      <c r="W16" s="2"/>
      <c r="X16" s="2"/>
      <c r="Y16" s="2"/>
      <c r="Z16" s="2"/>
    </row>
    <row r="17" spans="1:26" ht="16.5">
      <c r="A17" s="8">
        <v>1</v>
      </c>
      <c r="B17" s="8" t="s">
        <v>22</v>
      </c>
      <c r="C17" s="454"/>
      <c r="D17" s="452"/>
      <c r="E17" s="452"/>
      <c r="F17" s="450"/>
      <c r="G17" s="454"/>
      <c r="H17" s="452"/>
      <c r="I17" s="452"/>
      <c r="J17" s="452"/>
      <c r="K17" s="452"/>
      <c r="L17" s="450"/>
      <c r="M17" s="2"/>
      <c r="N17" s="2"/>
      <c r="O17" s="2"/>
      <c r="P17" s="2"/>
      <c r="Q17" s="2"/>
      <c r="R17" s="2"/>
      <c r="S17" s="2"/>
      <c r="T17" s="2"/>
      <c r="U17" s="2"/>
      <c r="V17" s="2"/>
      <c r="W17" s="2"/>
      <c r="X17" s="2"/>
      <c r="Y17" s="2"/>
      <c r="Z17" s="2"/>
    </row>
    <row r="18" spans="1:26" ht="16.5">
      <c r="A18" s="8">
        <v>2</v>
      </c>
      <c r="B18" s="8" t="s">
        <v>23</v>
      </c>
      <c r="C18" s="454"/>
      <c r="D18" s="452"/>
      <c r="E18" s="452"/>
      <c r="F18" s="450"/>
      <c r="G18" s="454" t="s">
        <v>24</v>
      </c>
      <c r="H18" s="452"/>
      <c r="I18" s="452"/>
      <c r="J18" s="452"/>
      <c r="K18" s="452"/>
      <c r="L18" s="450"/>
      <c r="M18" s="2"/>
      <c r="N18" s="2"/>
      <c r="O18" s="2"/>
      <c r="P18" s="2"/>
      <c r="Q18" s="2"/>
      <c r="R18" s="2"/>
      <c r="S18" s="2"/>
      <c r="T18" s="2"/>
      <c r="U18" s="2"/>
      <c r="V18" s="2"/>
      <c r="W18" s="2"/>
      <c r="X18" s="2"/>
      <c r="Y18" s="2"/>
      <c r="Z18" s="2"/>
    </row>
    <row r="19" spans="1:26" ht="16.5">
      <c r="A19" s="8">
        <v>3</v>
      </c>
      <c r="B19" s="8" t="s">
        <v>25</v>
      </c>
      <c r="C19" s="454"/>
      <c r="D19" s="452"/>
      <c r="E19" s="452"/>
      <c r="F19" s="450"/>
      <c r="G19" s="454" t="s">
        <v>26</v>
      </c>
      <c r="H19" s="452"/>
      <c r="I19" s="452"/>
      <c r="J19" s="452"/>
      <c r="K19" s="452"/>
      <c r="L19" s="450"/>
      <c r="M19" s="2"/>
      <c r="N19" s="2"/>
      <c r="O19" s="2"/>
      <c r="P19" s="2"/>
      <c r="Q19" s="2"/>
      <c r="R19" s="2"/>
      <c r="S19" s="2"/>
      <c r="T19" s="2"/>
      <c r="U19" s="2"/>
      <c r="V19" s="2"/>
      <c r="W19" s="2"/>
      <c r="X19" s="2"/>
      <c r="Y19" s="2"/>
      <c r="Z19" s="2"/>
    </row>
    <row r="20" spans="1:26" ht="16.5">
      <c r="A20" s="8">
        <v>4</v>
      </c>
      <c r="B20" s="8" t="s">
        <v>27</v>
      </c>
      <c r="C20" s="454"/>
      <c r="D20" s="452"/>
      <c r="E20" s="452"/>
      <c r="F20" s="450"/>
      <c r="G20" s="454" t="s">
        <v>28</v>
      </c>
      <c r="H20" s="452"/>
      <c r="I20" s="452"/>
      <c r="J20" s="452"/>
      <c r="K20" s="452"/>
      <c r="L20" s="450"/>
      <c r="M20" s="2"/>
      <c r="N20" s="2"/>
      <c r="O20" s="2"/>
      <c r="P20" s="2"/>
      <c r="Q20" s="2"/>
      <c r="R20" s="2"/>
      <c r="S20" s="2"/>
      <c r="T20" s="2"/>
      <c r="U20" s="2"/>
      <c r="V20" s="2"/>
      <c r="W20" s="2"/>
      <c r="X20" s="2"/>
      <c r="Y20" s="2"/>
      <c r="Z20" s="2"/>
    </row>
    <row r="21" spans="1:26" ht="16.5">
      <c r="A21" s="454"/>
      <c r="B21" s="452"/>
      <c r="C21" s="452"/>
      <c r="D21" s="452"/>
      <c r="E21" s="452"/>
      <c r="F21" s="452"/>
      <c r="G21" s="452"/>
      <c r="H21" s="452"/>
      <c r="I21" s="452"/>
      <c r="J21" s="452"/>
      <c r="K21" s="452"/>
      <c r="L21" s="450"/>
      <c r="M21" s="2"/>
      <c r="N21" s="2"/>
      <c r="O21" s="2"/>
      <c r="P21" s="2"/>
      <c r="Q21" s="2"/>
      <c r="R21" s="2"/>
      <c r="S21" s="2"/>
      <c r="T21" s="2"/>
      <c r="U21" s="2"/>
      <c r="V21" s="2"/>
      <c r="W21" s="2"/>
      <c r="X21" s="2"/>
      <c r="Y21" s="2"/>
      <c r="Z21" s="2"/>
    </row>
    <row r="22" spans="1:26" ht="16.5">
      <c r="A22" s="457" t="s">
        <v>31</v>
      </c>
      <c r="B22" s="452"/>
      <c r="C22" s="452"/>
      <c r="D22" s="452"/>
      <c r="E22" s="452"/>
      <c r="F22" s="452"/>
      <c r="G22" s="452"/>
      <c r="H22" s="452"/>
      <c r="I22" s="452"/>
      <c r="J22" s="452"/>
      <c r="K22" s="452"/>
      <c r="L22" s="450"/>
      <c r="M22" s="2"/>
      <c r="N22" s="2"/>
      <c r="O22" s="2"/>
      <c r="P22" s="2"/>
      <c r="Q22" s="2"/>
      <c r="R22" s="2"/>
      <c r="S22" s="2"/>
      <c r="T22" s="2"/>
      <c r="U22" s="2"/>
      <c r="V22" s="2"/>
      <c r="W22" s="2"/>
      <c r="X22" s="2"/>
      <c r="Y22" s="2"/>
      <c r="Z22" s="2"/>
    </row>
    <row r="23" spans="1:26" ht="16.5">
      <c r="A23" s="458" t="s">
        <v>32</v>
      </c>
      <c r="B23" s="450"/>
      <c r="C23" s="458" t="s">
        <v>33</v>
      </c>
      <c r="D23" s="450"/>
      <c r="E23" s="458" t="s">
        <v>20</v>
      </c>
      <c r="F23" s="452"/>
      <c r="G23" s="452"/>
      <c r="H23" s="452"/>
      <c r="I23" s="452"/>
      <c r="J23" s="452"/>
      <c r="K23" s="452"/>
      <c r="L23" s="450"/>
      <c r="M23" s="2"/>
      <c r="N23" s="2"/>
      <c r="O23" s="2"/>
      <c r="P23" s="2"/>
      <c r="Q23" s="2"/>
      <c r="R23" s="2"/>
      <c r="S23" s="2"/>
      <c r="T23" s="2"/>
      <c r="U23" s="2"/>
      <c r="V23" s="2"/>
      <c r="W23" s="2"/>
      <c r="X23" s="2"/>
      <c r="Y23" s="2"/>
      <c r="Z23" s="2"/>
    </row>
    <row r="24" spans="1:26" ht="16.5">
      <c r="A24" s="455" t="s">
        <v>34</v>
      </c>
      <c r="B24" s="450"/>
      <c r="C24" s="454"/>
      <c r="D24" s="450"/>
      <c r="E24" s="480" t="s">
        <v>35</v>
      </c>
      <c r="F24" s="471"/>
      <c r="G24" s="471"/>
      <c r="H24" s="471"/>
      <c r="I24" s="471"/>
      <c r="J24" s="471"/>
      <c r="K24" s="471"/>
      <c r="L24" s="472"/>
      <c r="M24" s="2"/>
      <c r="N24" s="2"/>
      <c r="O24" s="2"/>
      <c r="P24" s="2"/>
      <c r="Q24" s="2"/>
      <c r="R24" s="2"/>
      <c r="S24" s="2"/>
      <c r="T24" s="2"/>
      <c r="U24" s="2"/>
      <c r="V24" s="2"/>
      <c r="W24" s="2"/>
      <c r="X24" s="2"/>
      <c r="Y24" s="2"/>
      <c r="Z24" s="2"/>
    </row>
    <row r="25" spans="1:26" ht="16.5">
      <c r="A25" s="455" t="s">
        <v>36</v>
      </c>
      <c r="B25" s="450"/>
      <c r="C25" s="456"/>
      <c r="D25" s="450"/>
      <c r="E25" s="467"/>
      <c r="F25" s="465"/>
      <c r="G25" s="465"/>
      <c r="H25" s="465"/>
      <c r="I25" s="465"/>
      <c r="J25" s="465"/>
      <c r="K25" s="465"/>
      <c r="L25" s="466"/>
      <c r="M25" s="2"/>
      <c r="N25" s="2"/>
      <c r="O25" s="2"/>
      <c r="P25" s="2"/>
      <c r="Q25" s="2"/>
      <c r="R25" s="2"/>
      <c r="S25" s="2"/>
      <c r="T25" s="2"/>
      <c r="U25" s="2"/>
      <c r="V25" s="2"/>
      <c r="W25" s="2"/>
      <c r="X25" s="2"/>
      <c r="Y25" s="2"/>
      <c r="Z25" s="2"/>
    </row>
    <row r="26" spans="1:26" ht="16.5">
      <c r="A26" s="454"/>
      <c r="B26" s="450"/>
      <c r="C26" s="454"/>
      <c r="D26" s="450"/>
      <c r="E26" s="467"/>
      <c r="F26" s="465"/>
      <c r="G26" s="465"/>
      <c r="H26" s="465"/>
      <c r="I26" s="465"/>
      <c r="J26" s="465"/>
      <c r="K26" s="465"/>
      <c r="L26" s="466"/>
      <c r="M26" s="2"/>
      <c r="N26" s="2"/>
      <c r="O26" s="2"/>
      <c r="P26" s="2"/>
      <c r="Q26" s="2"/>
      <c r="R26" s="2"/>
      <c r="S26" s="2"/>
      <c r="T26" s="2"/>
      <c r="U26" s="2"/>
      <c r="V26" s="2"/>
      <c r="W26" s="2"/>
      <c r="X26" s="2"/>
      <c r="Y26" s="2"/>
      <c r="Z26" s="2"/>
    </row>
    <row r="27" spans="1:26" ht="16.5">
      <c r="A27" s="455" t="s">
        <v>36</v>
      </c>
      <c r="B27" s="450"/>
      <c r="C27" s="456"/>
      <c r="D27" s="450"/>
      <c r="E27" s="467"/>
      <c r="F27" s="465"/>
      <c r="G27" s="465"/>
      <c r="H27" s="465"/>
      <c r="I27" s="465"/>
      <c r="J27" s="465"/>
      <c r="K27" s="465"/>
      <c r="L27" s="466"/>
      <c r="M27" s="2"/>
      <c r="N27" s="2"/>
      <c r="O27" s="2"/>
      <c r="P27" s="2"/>
      <c r="Q27" s="2"/>
      <c r="R27" s="2"/>
      <c r="S27" s="2"/>
      <c r="T27" s="2"/>
      <c r="U27" s="2"/>
      <c r="V27" s="2"/>
      <c r="W27" s="2"/>
      <c r="X27" s="2"/>
      <c r="Y27" s="2"/>
      <c r="Z27" s="2"/>
    </row>
    <row r="28" spans="1:26" ht="16.5">
      <c r="A28" s="454"/>
      <c r="B28" s="450"/>
      <c r="C28" s="454"/>
      <c r="D28" s="450"/>
      <c r="E28" s="467"/>
      <c r="F28" s="465"/>
      <c r="G28" s="465"/>
      <c r="H28" s="465"/>
      <c r="I28" s="465"/>
      <c r="J28" s="465"/>
      <c r="K28" s="465"/>
      <c r="L28" s="466"/>
      <c r="M28" s="2"/>
      <c r="N28" s="2"/>
      <c r="O28" s="2"/>
      <c r="P28" s="2"/>
      <c r="Q28" s="2"/>
      <c r="R28" s="2"/>
      <c r="S28" s="2"/>
      <c r="T28" s="2"/>
      <c r="U28" s="2"/>
      <c r="V28" s="2"/>
      <c r="W28" s="2"/>
      <c r="X28" s="2"/>
      <c r="Y28" s="2"/>
      <c r="Z28" s="2"/>
    </row>
    <row r="29" spans="1:26" ht="16.5">
      <c r="A29" s="455" t="s">
        <v>36</v>
      </c>
      <c r="B29" s="450"/>
      <c r="C29" s="456"/>
      <c r="D29" s="450"/>
      <c r="E29" s="467"/>
      <c r="F29" s="465"/>
      <c r="G29" s="465"/>
      <c r="H29" s="465"/>
      <c r="I29" s="465"/>
      <c r="J29" s="465"/>
      <c r="K29" s="465"/>
      <c r="L29" s="466"/>
      <c r="M29" s="2"/>
      <c r="N29" s="2"/>
      <c r="O29" s="2"/>
      <c r="P29" s="2"/>
      <c r="Q29" s="2"/>
      <c r="R29" s="2"/>
      <c r="S29" s="2"/>
      <c r="T29" s="2"/>
      <c r="U29" s="2"/>
      <c r="V29" s="2"/>
      <c r="W29" s="2"/>
      <c r="X29" s="2"/>
      <c r="Y29" s="2"/>
      <c r="Z29" s="2"/>
    </row>
    <row r="30" spans="1:26" ht="16.5">
      <c r="A30" s="454"/>
      <c r="B30" s="450"/>
      <c r="C30" s="454"/>
      <c r="D30" s="450"/>
      <c r="E30" s="467"/>
      <c r="F30" s="465"/>
      <c r="G30" s="465"/>
      <c r="H30" s="465"/>
      <c r="I30" s="465"/>
      <c r="J30" s="465"/>
      <c r="K30" s="465"/>
      <c r="L30" s="466"/>
      <c r="M30" s="2"/>
      <c r="N30" s="2"/>
      <c r="O30" s="2"/>
      <c r="P30" s="2"/>
      <c r="Q30" s="2"/>
      <c r="R30" s="2"/>
      <c r="S30" s="2"/>
      <c r="T30" s="2"/>
      <c r="U30" s="2"/>
      <c r="V30" s="2"/>
      <c r="W30" s="2"/>
      <c r="X30" s="2"/>
      <c r="Y30" s="2"/>
      <c r="Z30" s="2"/>
    </row>
    <row r="31" spans="1:26" ht="16.5">
      <c r="A31" s="455" t="s">
        <v>36</v>
      </c>
      <c r="B31" s="450"/>
      <c r="C31" s="456"/>
      <c r="D31" s="450"/>
      <c r="E31" s="467"/>
      <c r="F31" s="465"/>
      <c r="G31" s="465"/>
      <c r="H31" s="465"/>
      <c r="I31" s="465"/>
      <c r="J31" s="465"/>
      <c r="K31" s="465"/>
      <c r="L31" s="466"/>
      <c r="M31" s="2"/>
      <c r="N31" s="2"/>
      <c r="O31" s="2"/>
      <c r="P31" s="2"/>
      <c r="Q31" s="2"/>
      <c r="R31" s="2"/>
      <c r="S31" s="2"/>
      <c r="T31" s="2"/>
      <c r="U31" s="2"/>
      <c r="V31" s="2"/>
      <c r="W31" s="2"/>
      <c r="X31" s="2"/>
      <c r="Y31" s="2"/>
      <c r="Z31" s="2"/>
    </row>
    <row r="32" spans="1:26" ht="16.5">
      <c r="A32" s="454"/>
      <c r="B32" s="450"/>
      <c r="C32" s="454"/>
      <c r="D32" s="450"/>
      <c r="E32" s="467"/>
      <c r="F32" s="465"/>
      <c r="G32" s="465"/>
      <c r="H32" s="465"/>
      <c r="I32" s="465"/>
      <c r="J32" s="465"/>
      <c r="K32" s="465"/>
      <c r="L32" s="466"/>
      <c r="M32" s="2"/>
      <c r="N32" s="2"/>
      <c r="O32" s="2"/>
      <c r="P32" s="2"/>
      <c r="Q32" s="2"/>
      <c r="R32" s="2"/>
      <c r="S32" s="2"/>
      <c r="T32" s="2"/>
      <c r="U32" s="2"/>
      <c r="V32" s="2"/>
      <c r="W32" s="2"/>
      <c r="X32" s="2"/>
      <c r="Y32" s="2"/>
      <c r="Z32" s="2"/>
    </row>
    <row r="33" spans="1:26" ht="16.5">
      <c r="A33" s="455" t="s">
        <v>36</v>
      </c>
      <c r="B33" s="450"/>
      <c r="C33" s="456"/>
      <c r="D33" s="450"/>
      <c r="E33" s="467"/>
      <c r="F33" s="465"/>
      <c r="G33" s="465"/>
      <c r="H33" s="465"/>
      <c r="I33" s="465"/>
      <c r="J33" s="465"/>
      <c r="K33" s="465"/>
      <c r="L33" s="466"/>
      <c r="M33" s="2"/>
      <c r="N33" s="2"/>
      <c r="O33" s="2"/>
      <c r="P33" s="2"/>
      <c r="Q33" s="2"/>
      <c r="R33" s="2"/>
      <c r="S33" s="2"/>
      <c r="T33" s="2"/>
      <c r="U33" s="2"/>
      <c r="V33" s="2"/>
      <c r="W33" s="2"/>
      <c r="X33" s="2"/>
      <c r="Y33" s="2"/>
      <c r="Z33" s="2"/>
    </row>
    <row r="34" spans="1:26" ht="16.5">
      <c r="A34" s="454"/>
      <c r="B34" s="450"/>
      <c r="C34" s="454"/>
      <c r="D34" s="450"/>
      <c r="E34" s="467"/>
      <c r="F34" s="465"/>
      <c r="G34" s="465"/>
      <c r="H34" s="465"/>
      <c r="I34" s="465"/>
      <c r="J34" s="465"/>
      <c r="K34" s="465"/>
      <c r="L34" s="466"/>
      <c r="M34" s="2"/>
      <c r="N34" s="2"/>
      <c r="O34" s="2"/>
      <c r="P34" s="2"/>
      <c r="Q34" s="2"/>
      <c r="R34" s="2"/>
      <c r="S34" s="2"/>
      <c r="T34" s="2"/>
      <c r="U34" s="2"/>
      <c r="V34" s="2"/>
      <c r="W34" s="2"/>
      <c r="X34" s="2"/>
      <c r="Y34" s="2"/>
      <c r="Z34" s="2"/>
    </row>
    <row r="35" spans="1:26" ht="16.5">
      <c r="A35" s="455" t="s">
        <v>36</v>
      </c>
      <c r="B35" s="450"/>
      <c r="C35" s="456"/>
      <c r="D35" s="450"/>
      <c r="E35" s="467"/>
      <c r="F35" s="465"/>
      <c r="G35" s="465"/>
      <c r="H35" s="465"/>
      <c r="I35" s="465"/>
      <c r="J35" s="465"/>
      <c r="K35" s="465"/>
      <c r="L35" s="466"/>
      <c r="M35" s="2"/>
      <c r="N35" s="2"/>
      <c r="O35" s="2"/>
      <c r="P35" s="2"/>
      <c r="Q35" s="2"/>
      <c r="R35" s="2"/>
      <c r="S35" s="2"/>
      <c r="T35" s="2"/>
      <c r="U35" s="2"/>
      <c r="V35" s="2"/>
      <c r="W35" s="2"/>
      <c r="X35" s="2"/>
      <c r="Y35" s="2"/>
      <c r="Z35" s="2"/>
    </row>
    <row r="36" spans="1:26" ht="16.5">
      <c r="A36" s="454"/>
      <c r="B36" s="450"/>
      <c r="C36" s="454"/>
      <c r="D36" s="450"/>
      <c r="E36" s="467"/>
      <c r="F36" s="465"/>
      <c r="G36" s="465"/>
      <c r="H36" s="465"/>
      <c r="I36" s="465"/>
      <c r="J36" s="465"/>
      <c r="K36" s="465"/>
      <c r="L36" s="466"/>
      <c r="M36" s="2"/>
      <c r="N36" s="2"/>
      <c r="O36" s="2"/>
      <c r="P36" s="2"/>
      <c r="Q36" s="2"/>
      <c r="R36" s="2"/>
      <c r="S36" s="2"/>
      <c r="T36" s="2"/>
      <c r="U36" s="2"/>
      <c r="V36" s="2"/>
      <c r="W36" s="2"/>
      <c r="X36" s="2"/>
      <c r="Y36" s="2"/>
      <c r="Z36" s="2"/>
    </row>
    <row r="37" spans="1:26" ht="16.5">
      <c r="A37" s="455" t="s">
        <v>36</v>
      </c>
      <c r="B37" s="450"/>
      <c r="C37" s="456"/>
      <c r="D37" s="450"/>
      <c r="E37" s="468"/>
      <c r="F37" s="469"/>
      <c r="G37" s="469"/>
      <c r="H37" s="469"/>
      <c r="I37" s="469"/>
      <c r="J37" s="469"/>
      <c r="K37" s="469"/>
      <c r="L37" s="463"/>
      <c r="M37" s="2"/>
      <c r="N37" s="2"/>
      <c r="O37" s="2"/>
      <c r="P37" s="2"/>
      <c r="Q37" s="2"/>
      <c r="R37" s="2"/>
      <c r="S37" s="2"/>
      <c r="T37" s="2"/>
      <c r="U37" s="2"/>
      <c r="V37" s="2"/>
      <c r="W37" s="2"/>
      <c r="X37" s="2"/>
      <c r="Y37" s="2"/>
      <c r="Z37" s="2"/>
    </row>
    <row r="38" spans="1:26" ht="16.5">
      <c r="A38" s="454"/>
      <c r="B38" s="452"/>
      <c r="C38" s="452"/>
      <c r="D38" s="452"/>
      <c r="E38" s="452"/>
      <c r="F38" s="452"/>
      <c r="G38" s="452"/>
      <c r="H38" s="452"/>
      <c r="I38" s="452"/>
      <c r="J38" s="452"/>
      <c r="K38" s="452"/>
      <c r="L38" s="450"/>
      <c r="M38" s="2"/>
      <c r="N38" s="2"/>
      <c r="O38" s="2"/>
      <c r="P38" s="2"/>
      <c r="Q38" s="2"/>
      <c r="R38" s="2"/>
      <c r="S38" s="2"/>
      <c r="T38" s="2"/>
      <c r="U38" s="2"/>
      <c r="V38" s="2"/>
      <c r="W38" s="2"/>
      <c r="X38" s="2"/>
      <c r="Y38" s="2"/>
      <c r="Z38" s="2"/>
    </row>
    <row r="39" spans="1:26" ht="16.5">
      <c r="A39" s="460" t="s">
        <v>37</v>
      </c>
      <c r="B39" s="452"/>
      <c r="C39" s="452"/>
      <c r="D39" s="452"/>
      <c r="E39" s="452"/>
      <c r="F39" s="452"/>
      <c r="G39" s="452"/>
      <c r="H39" s="452"/>
      <c r="I39" s="452"/>
      <c r="J39" s="452"/>
      <c r="K39" s="452"/>
      <c r="L39" s="450"/>
      <c r="M39" s="2"/>
      <c r="N39" s="2"/>
      <c r="O39" s="2"/>
      <c r="P39" s="2"/>
      <c r="Q39" s="2"/>
      <c r="R39" s="2"/>
      <c r="S39" s="2"/>
      <c r="T39" s="2"/>
      <c r="U39" s="2"/>
      <c r="V39" s="2"/>
      <c r="W39" s="2"/>
      <c r="X39" s="2"/>
      <c r="Y39" s="2"/>
      <c r="Z39" s="2"/>
    </row>
    <row r="40" spans="1:26" ht="16.5">
      <c r="A40" s="459" t="s">
        <v>38</v>
      </c>
      <c r="B40" s="450"/>
      <c r="C40" s="454"/>
      <c r="D40" s="450"/>
      <c r="E40" s="8"/>
      <c r="F40" s="8"/>
      <c r="G40" s="8"/>
      <c r="H40" s="8"/>
      <c r="I40" s="8"/>
      <c r="J40" s="8"/>
      <c r="K40" s="8"/>
      <c r="L40" s="8"/>
      <c r="M40" s="2"/>
      <c r="N40" s="2"/>
      <c r="O40" s="2"/>
      <c r="P40" s="2"/>
      <c r="Q40" s="2"/>
      <c r="R40" s="2"/>
      <c r="S40" s="2"/>
      <c r="T40" s="2"/>
      <c r="U40" s="2"/>
      <c r="V40" s="2"/>
      <c r="W40" s="2"/>
      <c r="X40" s="2"/>
      <c r="Y40" s="2"/>
      <c r="Z40" s="2"/>
    </row>
    <row r="41" spans="1:26" ht="16.5">
      <c r="A41" s="459" t="s">
        <v>39</v>
      </c>
      <c r="B41" s="450"/>
      <c r="C41" s="454"/>
      <c r="D41" s="450"/>
      <c r="E41" s="8"/>
      <c r="F41" s="8"/>
      <c r="G41" s="8"/>
      <c r="H41" s="8"/>
      <c r="I41" s="8"/>
      <c r="J41" s="8"/>
      <c r="K41" s="8"/>
      <c r="L41" s="8"/>
      <c r="M41" s="2"/>
      <c r="N41" s="2"/>
      <c r="O41" s="2"/>
      <c r="P41" s="2"/>
      <c r="Q41" s="2"/>
      <c r="R41" s="2"/>
      <c r="S41" s="2"/>
      <c r="T41" s="2"/>
      <c r="U41" s="2"/>
      <c r="V41" s="2"/>
      <c r="W41" s="2"/>
      <c r="X41" s="2"/>
      <c r="Y41" s="2"/>
      <c r="Z41" s="2"/>
    </row>
    <row r="42" spans="1:26" ht="16.5">
      <c r="A42" s="459" t="s">
        <v>40</v>
      </c>
      <c r="B42" s="450"/>
      <c r="C42" s="454">
        <f>C40*C41</f>
        <v>0</v>
      </c>
      <c r="D42" s="450"/>
      <c r="E42" s="8"/>
      <c r="F42" s="8"/>
      <c r="G42" s="8"/>
      <c r="H42" s="8"/>
      <c r="I42" s="8"/>
      <c r="J42" s="8"/>
      <c r="K42" s="8"/>
      <c r="L42" s="8"/>
      <c r="M42" s="2"/>
      <c r="N42" s="2"/>
      <c r="O42" s="2"/>
      <c r="P42" s="2"/>
      <c r="Q42" s="2"/>
      <c r="R42" s="2"/>
      <c r="S42" s="2"/>
      <c r="T42" s="2"/>
      <c r="U42" s="2"/>
      <c r="V42" s="2"/>
      <c r="W42" s="2"/>
      <c r="X42" s="2"/>
      <c r="Y42" s="2"/>
      <c r="Z42" s="2"/>
    </row>
    <row r="43" spans="1:26" ht="16.5">
      <c r="A43" s="470"/>
      <c r="B43" s="471"/>
      <c r="C43" s="471"/>
      <c r="D43" s="471"/>
      <c r="E43" s="471"/>
      <c r="F43" s="471"/>
      <c r="G43" s="471"/>
      <c r="H43" s="471"/>
      <c r="I43" s="471"/>
      <c r="J43" s="471"/>
      <c r="K43" s="471"/>
      <c r="L43" s="472"/>
      <c r="M43" s="2"/>
      <c r="N43" s="2"/>
      <c r="O43" s="2"/>
      <c r="P43" s="2"/>
      <c r="Q43" s="2"/>
      <c r="R43" s="2"/>
      <c r="S43" s="2"/>
      <c r="T43" s="2"/>
      <c r="U43" s="2"/>
      <c r="V43" s="2"/>
      <c r="W43" s="2"/>
      <c r="X43" s="2"/>
      <c r="Y43" s="2"/>
      <c r="Z43" s="2"/>
    </row>
    <row r="44" spans="1:26" ht="16.5">
      <c r="A44" s="473" t="s">
        <v>41</v>
      </c>
      <c r="B44" s="474"/>
      <c r="C44" s="474"/>
      <c r="D44" s="475"/>
      <c r="E44" s="476" t="s">
        <v>20</v>
      </c>
      <c r="F44" s="474"/>
      <c r="G44" s="474"/>
      <c r="H44" s="474"/>
      <c r="I44" s="474"/>
      <c r="J44" s="474"/>
      <c r="K44" s="474"/>
      <c r="L44" s="475"/>
      <c r="M44" s="3"/>
      <c r="N44" s="2"/>
      <c r="O44" s="2"/>
      <c r="P44" s="2"/>
      <c r="Q44" s="2"/>
      <c r="R44" s="2"/>
      <c r="S44" s="2"/>
      <c r="T44" s="2"/>
      <c r="U44" s="2"/>
      <c r="V44" s="2"/>
      <c r="W44" s="2"/>
      <c r="X44" s="2"/>
      <c r="Y44" s="2"/>
      <c r="Z44" s="2"/>
    </row>
    <row r="45" spans="1:26" ht="16.5">
      <c r="A45" s="462" t="s">
        <v>42</v>
      </c>
      <c r="B45" s="463"/>
      <c r="C45" s="9" t="s">
        <v>43</v>
      </c>
      <c r="D45" s="9" t="s">
        <v>44</v>
      </c>
      <c r="E45" s="464" t="s">
        <v>134</v>
      </c>
      <c r="F45" s="465"/>
      <c r="G45" s="465"/>
      <c r="H45" s="465"/>
      <c r="I45" s="465"/>
      <c r="J45" s="465"/>
      <c r="K45" s="465"/>
      <c r="L45" s="466"/>
      <c r="M45" s="2"/>
      <c r="N45" s="2"/>
      <c r="O45" s="2"/>
      <c r="P45" s="2"/>
      <c r="Q45" s="2"/>
      <c r="R45" s="2"/>
      <c r="S45" s="2"/>
      <c r="T45" s="2"/>
      <c r="U45" s="2"/>
      <c r="V45" s="2"/>
      <c r="W45" s="2"/>
      <c r="X45" s="2"/>
      <c r="Y45" s="2"/>
      <c r="Z45" s="2"/>
    </row>
    <row r="46" spans="1:26" ht="16.5">
      <c r="A46" s="459" t="s">
        <v>25</v>
      </c>
      <c r="B46" s="450"/>
      <c r="C46" s="9" t="s">
        <v>45</v>
      </c>
      <c r="D46" s="9" t="s">
        <v>46</v>
      </c>
      <c r="E46" s="467"/>
      <c r="F46" s="465"/>
      <c r="G46" s="465"/>
      <c r="H46" s="465"/>
      <c r="I46" s="465"/>
      <c r="J46" s="465"/>
      <c r="K46" s="465"/>
      <c r="L46" s="466"/>
      <c r="M46" s="2"/>
      <c r="N46" s="2"/>
      <c r="O46" s="2"/>
      <c r="P46" s="2"/>
      <c r="Q46" s="2"/>
      <c r="R46" s="2"/>
      <c r="S46" s="2"/>
      <c r="T46" s="2"/>
      <c r="U46" s="2"/>
      <c r="V46" s="2"/>
      <c r="W46" s="2"/>
      <c r="X46" s="2"/>
      <c r="Y46" s="2"/>
      <c r="Z46" s="2"/>
    </row>
    <row r="47" spans="1:26" ht="16.5">
      <c r="A47" s="459" t="s">
        <v>47</v>
      </c>
      <c r="B47" s="450"/>
      <c r="C47" s="9" t="s">
        <v>48</v>
      </c>
      <c r="D47" s="9" t="s">
        <v>49</v>
      </c>
      <c r="E47" s="467"/>
      <c r="F47" s="465"/>
      <c r="G47" s="465"/>
      <c r="H47" s="465"/>
      <c r="I47" s="465"/>
      <c r="J47" s="465"/>
      <c r="K47" s="465"/>
      <c r="L47" s="466"/>
      <c r="M47" s="2"/>
      <c r="N47" s="2"/>
      <c r="O47" s="2"/>
      <c r="P47" s="2"/>
      <c r="Q47" s="2"/>
      <c r="R47" s="2"/>
      <c r="S47" s="2"/>
      <c r="T47" s="2"/>
      <c r="U47" s="2"/>
      <c r="V47" s="2"/>
      <c r="W47" s="2"/>
      <c r="X47" s="2"/>
      <c r="Y47" s="2"/>
      <c r="Z47" s="2"/>
    </row>
    <row r="48" spans="1:26" ht="16.5">
      <c r="A48" s="459" t="s">
        <v>50</v>
      </c>
      <c r="B48" s="450"/>
      <c r="C48" s="461" t="s">
        <v>51</v>
      </c>
      <c r="D48" s="450"/>
      <c r="E48" s="468"/>
      <c r="F48" s="469"/>
      <c r="G48" s="469"/>
      <c r="H48" s="469"/>
      <c r="I48" s="469"/>
      <c r="J48" s="469"/>
      <c r="K48" s="469"/>
      <c r="L48" s="463"/>
      <c r="M48" s="2"/>
      <c r="N48" s="2"/>
      <c r="O48" s="2"/>
      <c r="P48" s="2"/>
      <c r="Q48" s="2"/>
      <c r="R48" s="2"/>
      <c r="S48" s="2"/>
      <c r="T48" s="2"/>
      <c r="U48" s="2"/>
      <c r="V48" s="2"/>
      <c r="W48" s="2"/>
      <c r="X48" s="2"/>
      <c r="Y48" s="2"/>
      <c r="Z48" s="2"/>
    </row>
    <row r="49" spans="1:26" ht="16.5">
      <c r="A49" s="454"/>
      <c r="B49" s="452"/>
      <c r="C49" s="452"/>
      <c r="D49" s="452"/>
      <c r="E49" s="452"/>
      <c r="F49" s="452"/>
      <c r="G49" s="452"/>
      <c r="H49" s="452"/>
      <c r="I49" s="452"/>
      <c r="J49" s="452"/>
      <c r="K49" s="452"/>
      <c r="L49" s="450"/>
      <c r="M49" s="2"/>
      <c r="N49" s="2"/>
      <c r="O49" s="2"/>
      <c r="P49" s="2"/>
      <c r="Q49" s="2"/>
      <c r="R49" s="2"/>
      <c r="S49" s="2"/>
      <c r="T49" s="2"/>
      <c r="U49" s="2"/>
      <c r="V49" s="2"/>
      <c r="W49" s="2"/>
      <c r="X49" s="2"/>
      <c r="Y49" s="2"/>
      <c r="Z49" s="2"/>
    </row>
    <row r="50" spans="1:26" ht="16.5">
      <c r="A50" s="460" t="s">
        <v>52</v>
      </c>
      <c r="B50" s="452"/>
      <c r="C50" s="452"/>
      <c r="D50" s="452"/>
      <c r="E50" s="452"/>
      <c r="F50" s="452"/>
      <c r="G50" s="452"/>
      <c r="H50" s="452"/>
      <c r="I50" s="452"/>
      <c r="J50" s="452"/>
      <c r="K50" s="452"/>
      <c r="L50" s="450"/>
      <c r="M50" s="2"/>
      <c r="N50" s="2"/>
      <c r="O50" s="2"/>
      <c r="P50" s="2"/>
      <c r="Q50" s="2"/>
      <c r="R50" s="2"/>
      <c r="S50" s="2"/>
      <c r="T50" s="2"/>
      <c r="U50" s="2"/>
      <c r="V50" s="2"/>
      <c r="W50" s="2"/>
      <c r="X50" s="2"/>
      <c r="Y50" s="2"/>
      <c r="Z50" s="2"/>
    </row>
    <row r="51" spans="1:26" ht="16.5">
      <c r="A51" s="459" t="s">
        <v>53</v>
      </c>
      <c r="B51" s="450"/>
      <c r="C51" s="454"/>
      <c r="D51" s="450"/>
      <c r="E51" s="8"/>
      <c r="F51" s="8"/>
      <c r="G51" s="8"/>
      <c r="H51" s="8"/>
      <c r="I51" s="8"/>
      <c r="J51" s="8"/>
      <c r="K51" s="8"/>
      <c r="L51" s="8"/>
      <c r="M51" s="2"/>
      <c r="N51" s="2"/>
      <c r="O51" s="2"/>
      <c r="P51" s="2"/>
      <c r="Q51" s="2"/>
      <c r="R51" s="2"/>
      <c r="S51" s="2"/>
      <c r="T51" s="2"/>
      <c r="U51" s="2"/>
      <c r="V51" s="2"/>
      <c r="W51" s="2"/>
      <c r="X51" s="2"/>
      <c r="Y51" s="2"/>
      <c r="Z51" s="2"/>
    </row>
    <row r="52" spans="1:26" ht="16.5">
      <c r="A52" s="459" t="s">
        <v>54</v>
      </c>
      <c r="B52" s="450"/>
      <c r="C52" s="454"/>
      <c r="D52" s="450"/>
      <c r="E52" s="8"/>
      <c r="F52" s="8"/>
      <c r="G52" s="8"/>
      <c r="H52" s="8"/>
      <c r="I52" s="8"/>
      <c r="J52" s="8"/>
      <c r="K52" s="8"/>
      <c r="L52" s="8"/>
      <c r="M52" s="2"/>
      <c r="N52" s="2"/>
      <c r="O52" s="2"/>
      <c r="P52" s="2"/>
      <c r="Q52" s="2"/>
      <c r="R52" s="2"/>
      <c r="S52" s="2"/>
      <c r="T52" s="2"/>
      <c r="U52" s="2"/>
      <c r="V52" s="2"/>
      <c r="W52" s="2"/>
      <c r="X52" s="2"/>
      <c r="Y52" s="2"/>
      <c r="Z52" s="2"/>
    </row>
    <row r="53" spans="1:26" ht="16.5">
      <c r="A53" s="8"/>
      <c r="B53" s="8"/>
      <c r="C53" s="8"/>
      <c r="D53" s="8"/>
      <c r="E53" s="8"/>
      <c r="F53" s="8"/>
      <c r="G53" s="8"/>
      <c r="H53" s="8"/>
      <c r="I53" s="8"/>
      <c r="J53" s="8"/>
      <c r="K53" s="8"/>
      <c r="L53" s="8"/>
      <c r="M53" s="2"/>
      <c r="N53" s="2"/>
      <c r="O53" s="2"/>
      <c r="P53" s="2"/>
      <c r="Q53" s="2"/>
      <c r="R53" s="2"/>
      <c r="S53" s="2"/>
      <c r="T53" s="2"/>
      <c r="U53" s="2"/>
      <c r="V53" s="2"/>
      <c r="W53" s="2"/>
      <c r="X53" s="2"/>
      <c r="Y53" s="2"/>
      <c r="Z53" s="2"/>
    </row>
    <row r="54" spans="1:26" ht="16.5">
      <c r="A54" s="460" t="s">
        <v>55</v>
      </c>
      <c r="B54" s="452"/>
      <c r="C54" s="452"/>
      <c r="D54" s="452"/>
      <c r="E54" s="452"/>
      <c r="F54" s="452"/>
      <c r="G54" s="452"/>
      <c r="H54" s="452"/>
      <c r="I54" s="452"/>
      <c r="J54" s="452"/>
      <c r="K54" s="452"/>
      <c r="L54" s="450"/>
      <c r="M54" s="2"/>
      <c r="N54" s="2"/>
      <c r="O54" s="2"/>
      <c r="P54" s="2"/>
      <c r="Q54" s="2"/>
      <c r="R54" s="2"/>
      <c r="S54" s="2"/>
      <c r="T54" s="2"/>
      <c r="U54" s="2"/>
      <c r="V54" s="2"/>
      <c r="W54" s="2"/>
      <c r="X54" s="2"/>
      <c r="Y54" s="2"/>
      <c r="Z54" s="2"/>
    </row>
    <row r="55" spans="1:26" ht="16.5">
      <c r="A55" s="454"/>
      <c r="B55" s="452"/>
      <c r="C55" s="452"/>
      <c r="D55" s="452"/>
      <c r="E55" s="452"/>
      <c r="F55" s="452"/>
      <c r="G55" s="452"/>
      <c r="H55" s="452"/>
      <c r="I55" s="452"/>
      <c r="J55" s="452"/>
      <c r="K55" s="452"/>
      <c r="L55" s="450"/>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24">
      <c r="A57" s="2"/>
      <c r="B57" s="2"/>
      <c r="C57" s="2"/>
      <c r="D57" s="2"/>
      <c r="E57" s="2"/>
      <c r="F57" s="2"/>
      <c r="G57" s="2"/>
      <c r="H57" s="2"/>
      <c r="I57" s="2"/>
      <c r="J57" s="2"/>
      <c r="K57" s="8"/>
      <c r="L57" s="11" t="s">
        <v>125</v>
      </c>
      <c r="M57" s="2"/>
      <c r="N57" s="2"/>
      <c r="O57" s="2"/>
      <c r="P57" s="2"/>
      <c r="Q57" s="2"/>
      <c r="R57" s="2"/>
      <c r="S57" s="2"/>
      <c r="T57" s="2"/>
      <c r="U57" s="2"/>
      <c r="V57" s="2"/>
      <c r="W57" s="2"/>
      <c r="X57" s="2"/>
      <c r="Y57" s="2"/>
      <c r="Z57" s="2"/>
    </row>
    <row r="58" spans="1:26" ht="16.5">
      <c r="A58" s="2"/>
      <c r="B58" s="2"/>
      <c r="C58" s="2"/>
      <c r="D58" s="2"/>
      <c r="E58" s="2"/>
      <c r="F58" s="2"/>
      <c r="G58" s="2"/>
      <c r="H58" s="2"/>
      <c r="I58" s="2"/>
      <c r="J58" s="2"/>
      <c r="K58" s="8"/>
      <c r="L58" s="8"/>
      <c r="M58" s="2"/>
      <c r="N58" s="2"/>
      <c r="O58" s="2"/>
      <c r="P58" s="2"/>
      <c r="Q58" s="2"/>
      <c r="R58" s="2"/>
      <c r="S58" s="2"/>
      <c r="T58" s="2"/>
      <c r="U58" s="2"/>
      <c r="V58" s="2"/>
      <c r="W58" s="2"/>
      <c r="X58" s="2"/>
      <c r="Y58" s="2"/>
      <c r="Z58" s="2"/>
    </row>
    <row r="59" spans="1:26" ht="16.5">
      <c r="A59" s="2"/>
      <c r="B59" s="2"/>
      <c r="C59" s="2"/>
      <c r="D59" s="2"/>
      <c r="E59" s="2"/>
      <c r="F59" s="2"/>
      <c r="G59" s="2"/>
      <c r="H59" s="2"/>
      <c r="I59" s="2"/>
      <c r="J59" s="2"/>
      <c r="K59" s="8"/>
      <c r="L59" s="8"/>
      <c r="M59" s="2"/>
      <c r="N59" s="2"/>
      <c r="O59" s="2"/>
      <c r="P59" s="2"/>
      <c r="Q59" s="2"/>
      <c r="R59" s="2"/>
      <c r="S59" s="2"/>
      <c r="T59" s="2"/>
      <c r="U59" s="2"/>
      <c r="V59" s="2"/>
      <c r="W59" s="2"/>
      <c r="X59" s="2"/>
      <c r="Y59" s="2"/>
      <c r="Z59" s="2"/>
    </row>
    <row r="60" spans="1:26" ht="16.5">
      <c r="A60" s="2"/>
      <c r="B60" s="2"/>
      <c r="C60" s="2"/>
      <c r="D60" s="2"/>
      <c r="E60" s="2"/>
      <c r="F60" s="2"/>
      <c r="G60" s="2"/>
      <c r="H60" s="2"/>
      <c r="I60" s="2"/>
      <c r="J60" s="2"/>
      <c r="K60" s="8"/>
      <c r="L60" s="8"/>
      <c r="M60" s="2"/>
      <c r="N60" s="2"/>
      <c r="O60" s="2"/>
      <c r="P60" s="2"/>
      <c r="Q60" s="2"/>
      <c r="R60" s="2"/>
      <c r="S60" s="2"/>
      <c r="T60" s="2"/>
      <c r="U60" s="2"/>
      <c r="V60" s="2"/>
      <c r="W60" s="2"/>
      <c r="X60" s="2"/>
      <c r="Y60" s="2"/>
      <c r="Z60" s="2"/>
    </row>
    <row r="61" spans="1:26" ht="16.5">
      <c r="A61" s="2"/>
      <c r="B61" s="2"/>
      <c r="C61" s="2"/>
      <c r="D61" s="2"/>
      <c r="E61" s="2"/>
      <c r="F61" s="2"/>
      <c r="G61" s="2"/>
      <c r="H61" s="2"/>
      <c r="I61" s="2"/>
      <c r="J61" s="2"/>
      <c r="K61" s="8"/>
      <c r="L61" s="8"/>
      <c r="M61" s="2"/>
      <c r="N61" s="2"/>
      <c r="O61" s="2"/>
      <c r="P61" s="2"/>
      <c r="Q61" s="2"/>
      <c r="R61" s="2"/>
      <c r="S61" s="2"/>
      <c r="T61" s="2"/>
      <c r="U61" s="2"/>
      <c r="V61" s="2"/>
      <c r="W61" s="2"/>
      <c r="X61" s="2"/>
      <c r="Y61" s="2"/>
      <c r="Z61" s="2"/>
    </row>
    <row r="62" spans="1:26" ht="16.5">
      <c r="A62" s="2"/>
      <c r="B62" s="2"/>
      <c r="C62" s="2"/>
      <c r="D62" s="2"/>
      <c r="E62" s="2"/>
      <c r="F62" s="2"/>
      <c r="G62" s="2"/>
      <c r="H62" s="2"/>
      <c r="I62" s="2"/>
      <c r="J62" s="2"/>
      <c r="K62" s="8"/>
      <c r="L62" s="8"/>
      <c r="M62" s="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91">
    <mergeCell ref="A2:L2"/>
    <mergeCell ref="D3:L3"/>
    <mergeCell ref="C40:D40"/>
    <mergeCell ref="A41:B41"/>
    <mergeCell ref="C41:D41"/>
    <mergeCell ref="A34:B34"/>
    <mergeCell ref="C34:D34"/>
    <mergeCell ref="A35:B35"/>
    <mergeCell ref="C35:D35"/>
    <mergeCell ref="A36:B36"/>
    <mergeCell ref="C36:D36"/>
    <mergeCell ref="A37:B37"/>
    <mergeCell ref="C37:D37"/>
    <mergeCell ref="E24:L37"/>
    <mergeCell ref="A38:L38"/>
    <mergeCell ref="A39:L39"/>
    <mergeCell ref="A42:B42"/>
    <mergeCell ref="A47:B47"/>
    <mergeCell ref="A45:B45"/>
    <mergeCell ref="E45:L48"/>
    <mergeCell ref="A46:B46"/>
    <mergeCell ref="C42:D42"/>
    <mergeCell ref="A43:L43"/>
    <mergeCell ref="A44:D44"/>
    <mergeCell ref="E44:L44"/>
    <mergeCell ref="A54:L54"/>
    <mergeCell ref="A55:L55"/>
    <mergeCell ref="C48:D48"/>
    <mergeCell ref="A49:L49"/>
    <mergeCell ref="A50:L50"/>
    <mergeCell ref="A51:B51"/>
    <mergeCell ref="C51:D51"/>
    <mergeCell ref="A52:B52"/>
    <mergeCell ref="C52:D52"/>
    <mergeCell ref="A48:B48"/>
    <mergeCell ref="A40:B40"/>
    <mergeCell ref="A31:B31"/>
    <mergeCell ref="C31:D31"/>
    <mergeCell ref="A32:B32"/>
    <mergeCell ref="C32:D32"/>
    <mergeCell ref="A33:B33"/>
    <mergeCell ref="C33:D33"/>
    <mergeCell ref="A28:B28"/>
    <mergeCell ref="C28:D28"/>
    <mergeCell ref="A29:B29"/>
    <mergeCell ref="C29:D29"/>
    <mergeCell ref="A30:B30"/>
    <mergeCell ref="C30:D30"/>
    <mergeCell ref="C20:F20"/>
    <mergeCell ref="G20:L20"/>
    <mergeCell ref="A24:B24"/>
    <mergeCell ref="A25:B25"/>
    <mergeCell ref="A27:B27"/>
    <mergeCell ref="C27:D27"/>
    <mergeCell ref="C25:D25"/>
    <mergeCell ref="A26:B26"/>
    <mergeCell ref="C26:D26"/>
    <mergeCell ref="A21:L21"/>
    <mergeCell ref="A22:L22"/>
    <mergeCell ref="A23:B23"/>
    <mergeCell ref="C23:D23"/>
    <mergeCell ref="E23:L23"/>
    <mergeCell ref="C24:D24"/>
    <mergeCell ref="C15:F15"/>
    <mergeCell ref="C17:F17"/>
    <mergeCell ref="C18:F18"/>
    <mergeCell ref="G18:L18"/>
    <mergeCell ref="C19:F19"/>
    <mergeCell ref="G19:L19"/>
    <mergeCell ref="G8:L8"/>
    <mergeCell ref="A16:L16"/>
    <mergeCell ref="G17:L17"/>
    <mergeCell ref="G9:L9"/>
    <mergeCell ref="G10:L10"/>
    <mergeCell ref="A11:L11"/>
    <mergeCell ref="G12:L12"/>
    <mergeCell ref="G13:L13"/>
    <mergeCell ref="G14:L14"/>
    <mergeCell ref="G15:L15"/>
    <mergeCell ref="C8:F8"/>
    <mergeCell ref="C9:F9"/>
    <mergeCell ref="C10:F10"/>
    <mergeCell ref="C12:F12"/>
    <mergeCell ref="C13:F13"/>
    <mergeCell ref="C14:F14"/>
    <mergeCell ref="A5:B5"/>
    <mergeCell ref="C5:F5"/>
    <mergeCell ref="G5:L5"/>
    <mergeCell ref="A6:L6"/>
    <mergeCell ref="C7:F7"/>
    <mergeCell ref="G7:L7"/>
  </mergeCells>
  <phoneticPr fontId="7"/>
  <hyperlinks>
    <hyperlink ref="L57" location="'追加プログラム申込書(改)'!A21" display="申込書記入へ戻る" xr:uid="{9B1F3D74-C808-4DEA-A291-2C3785C8CD88}"/>
    <hyperlink ref="L1" location="'追加プログラム申込書(改)'!A21" display="申込書記入へ戻る" xr:uid="{1DEBA235-7A7F-4587-97BB-5558923B25F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追加プログラム申込書</vt:lpstr>
      <vt:lpstr>追加プログラム申込書(記入例）</vt:lpstr>
      <vt:lpstr>エビデンス</vt:lpstr>
      <vt:lpstr>各項目の説明・注意事項</vt:lpstr>
      <vt:lpstr>セルフチェックシート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熊田晟大</dc:creator>
  <cp:lastModifiedBy>熊田 晟大</cp:lastModifiedBy>
  <cp:lastPrinted>2024-04-04T03:37:57Z</cp:lastPrinted>
  <dcterms:created xsi:type="dcterms:W3CDTF">2023-05-11T03:25:42Z</dcterms:created>
  <dcterms:modified xsi:type="dcterms:W3CDTF">2024-07-03T01:30:02Z</dcterms:modified>
</cp:coreProperties>
</file>